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Доходы!$I$2</definedName>
    <definedName name="FIO" localSheetId="0">Доходы!$E$24</definedName>
    <definedName name="FIO" localSheetId="1">Расходы!$E$21</definedName>
    <definedName name="LAST_CELL" localSheetId="0">Доходы!$J$80</definedName>
    <definedName name="LAST_CELL" localSheetId="2">Источники!$G$30</definedName>
    <definedName name="LAST_CELL" localSheetId="1">Расходы!$H$48</definedName>
    <definedName name="PARAMS" localSheetId="0">Доходы!$I$1</definedName>
    <definedName name="RANGE_NAMES" localSheetId="0">Доходы!$I$6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Доходы!$I$3</definedName>
    <definedName name="REND_1" localSheetId="0">Доходы!$A$81</definedName>
    <definedName name="REND_1" localSheetId="2">Источники!$A$25</definedName>
    <definedName name="REND_1" localSheetId="1">Расходы!$A$49</definedName>
    <definedName name="SIGN" localSheetId="0">Доходы!$A$23:$E$25</definedName>
    <definedName name="SIGN" localSheetId="2">Источники!$A$25:$D$26</definedName>
    <definedName name="SIGN" localSheetId="1">Расходы!$A$20:$E$22</definedName>
    <definedName name="TERR_CODE" localSheetId="0">Доходы!$I$5</definedName>
    <definedName name="TERR_NAME" localSheetId="0">Доходы!$I$4</definedName>
  </definedNames>
  <calcPr calcId="125725"/>
</workbook>
</file>

<file path=xl/calcChain.xml><?xml version="1.0" encoding="utf-8"?>
<calcChain xmlns="http://schemas.openxmlformats.org/spreadsheetml/2006/main">
  <c r="E22" i="3"/>
  <c r="E21"/>
  <c r="E20"/>
  <c r="E19"/>
  <c r="E18"/>
  <c r="E12"/>
  <c r="F48" i="2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</calcChain>
</file>

<file path=xl/sharedStrings.xml><?xml version="1.0" encoding="utf-8"?>
<sst xmlns="http://schemas.openxmlformats.org/spreadsheetml/2006/main" count="486" uniqueCount="247">
  <si>
    <t/>
  </si>
  <si>
    <t>ОТЧЕТ</t>
  </si>
  <si>
    <t>О КАССОВОМ ПОСТУПЛЕНИИ И ВЫБЫТИИ БЮДЖЕТНЫХ СРЕДСТВ</t>
  </si>
  <si>
    <t>КОДЫ</t>
  </si>
  <si>
    <t xml:space="preserve">  Форма по ОКУД</t>
  </si>
  <si>
    <t>0503124</t>
  </si>
  <si>
    <t xml:space="preserve">                   Дата</t>
  </si>
  <si>
    <t>на 01.08.2024 г.</t>
  </si>
  <si>
    <t>01.08.2024</t>
  </si>
  <si>
    <t xml:space="preserve">             по ОКПО</t>
  </si>
  <si>
    <t>Наименование финансового органа</t>
  </si>
  <si>
    <t xml:space="preserve">        Глава по БК</t>
  </si>
  <si>
    <t>Наименование бюджета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</si>
  <si>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</si>
  <si>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</si>
  <si>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</si>
  <si>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</si>
  <si>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</si>
  <si>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</si>
  <si>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</si>
  <si>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</si>
  <si>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</si>
  <si>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</si>
  <si>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</si>
  <si>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</si>
  <si>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</si>
  <si>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</si>
  <si>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</si>
  <si>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</si>
  <si>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</si>
  <si>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</si>
  <si>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</si>
  <si>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010</t>
  </si>
  <si>
    <t>x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</si>
  <si>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</si>
  <si>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</si>
  <si>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</si>
  <si>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</si>
  <si>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</si>
  <si>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</si>
  <si>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</si>
  <si>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</si>
  <si>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</si>
  <si>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</si>
  <si>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</si>
  <si>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</si>
  <si>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</si>
  <si>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</si>
  <si>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</si>
  <si>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</si>
  <si>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</si>
  <si>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</si>
  <si>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</si>
  <si>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</si>
  <si>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</si>
  <si>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</si>
  <si>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</si>
  <si>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</si>
  <si>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</si>
  <si>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</si>
  <si>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</si>
  <si>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</si>
  <si>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</si>
  <si>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</si>
  <si>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</si>
  <si>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</si>
  <si>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</si>
  <si>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</si>
  <si>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</si>
  <si>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</si>
  <si>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</si>
  <si>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</si>
  <si>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</si>
  <si>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</si>
  <si>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</si>
  <si>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</si>
  <si>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</si>
  <si>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</si>
  <si>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</si>
  <si>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</si>
  <si>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</si>
  <si>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</si>
  <si>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</si>
  <si>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</si>
  <si>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</si>
  <si>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</si>
  <si>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</si>
  <si>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</si>
  <si>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</si>
  <si>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</si>
  <si>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</si>
  <si>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</si>
  <si>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</si>
  <si>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</si>
  <si>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</si>
  <si>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</si>
  <si>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</si>
  <si>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</si>
  <si>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</si>
  <si>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</si>
  <si>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</si>
  <si>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</si>
  <si>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</si>
  <si>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</si>
  <si>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</si>
  <si>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</si>
  <si>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</si>
  <si>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</si>
  <si>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</si>
  <si>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</si>
  <si>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</si>
  <si>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</si>
  <si>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</si>
  <si>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</si>
  <si>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</si>
  <si>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</si>
  <si>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</si>
  <si>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</si>
  <si>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</si>
  <si>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</si>
  <si>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</si>
  <si>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</si>
  <si>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</si>
  <si>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</si>
  <si>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</si>
  <si>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</si>
  <si>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</si>
  <si>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</si>
  <si>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</si>
  <si>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</si>
  <si>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</si>
  <si>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</si>
  <si>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</si>
  <si>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</si>
  <si>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</si>
  <si>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</si>
  <si>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</si>
  <si>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</si>
  <si>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</si>
  <si>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</si>
  <si>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</si>
  <si>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</si>
  <si>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</si>
  <si>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</si>
  <si>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</si>
  <si>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</si>
  <si>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</si>
  <si>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</si>
  <si>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</si>
  <si>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</si>
  <si>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</si>
  <si>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</si>
  <si>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</si>
  <si>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</si>
  <si>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</si>
  <si>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</si>
  <si>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</si>
  <si>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0503124  с.2</t>
  </si>
  <si>
    <t>Код расхода по бюджетной классификации</t>
  </si>
  <si>
    <t>Всего</t>
  </si>
  <si>
    <t>Бюджетных обязательств учреждений</t>
  </si>
  <si>
    <t>Перечислено на банковские счета учреждений</t>
  </si>
  <si>
    <t>6</t>
  </si>
  <si>
    <t>7</t>
  </si>
  <si>
    <t>Расходы бюджета - всего</t>
  </si>
  <si>
    <t>200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</si>
  <si>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</si>
  <si>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</si>
  <si>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</si>
  <si>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</si>
  <si>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</si>
  <si>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</si>
  <si>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</si>
  <si>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</si>
  <si>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рсурсов</t>
  </si>
  <si>
    <t xml:space="preserve">951 0104 1310000190 247 </t>
  </si>
  <si>
    <t>Уплата прочих налогов, сборов</t>
  </si>
  <si>
    <t xml:space="preserve">951 0104 1310000190 852 </t>
  </si>
  <si>
    <t xml:space="preserve">951 0104 1310000210 244 </t>
  </si>
  <si>
    <t xml:space="preserve">951 0104 9990072390 244 </t>
  </si>
  <si>
    <t>Иные межбюджетные трансферты</t>
  </si>
  <si>
    <t xml:space="preserve">951 0104 9990085010 540 </t>
  </si>
  <si>
    <t xml:space="preserve">951 0106 9990085040 540 </t>
  </si>
  <si>
    <t>Резервные средства</t>
  </si>
  <si>
    <t xml:space="preserve">951 0111 9910090120 870 </t>
  </si>
  <si>
    <t xml:space="preserve">951 0113 9990028580 244 </t>
  </si>
  <si>
    <t>Уплата налога на имущество организаций и земельного налога</t>
  </si>
  <si>
    <t xml:space="preserve">951 0113 9990028600 851 </t>
  </si>
  <si>
    <t xml:space="preserve">951 0113 9990028990 244 </t>
  </si>
  <si>
    <t>Уплата иных платежей</t>
  </si>
  <si>
    <t xml:space="preserve">951 0113 9990028990 853 </t>
  </si>
  <si>
    <t xml:space="preserve">951 0113 9990085050 540 </t>
  </si>
  <si>
    <t xml:space="preserve">951 0203 9990051180 121 </t>
  </si>
  <si>
    <t xml:space="preserve">951 0203 9990051180 129 </t>
  </si>
  <si>
    <t xml:space="preserve">951 0310 0210028310 244 </t>
  </si>
  <si>
    <t xml:space="preserve">951 0314 0310028290 244 </t>
  </si>
  <si>
    <t xml:space="preserve">951 0314 0310028830 244 </t>
  </si>
  <si>
    <t xml:space="preserve">951 0502 0520028630 244 </t>
  </si>
  <si>
    <t xml:space="preserve">951 0503 0710028450 244 </t>
  </si>
  <si>
    <t xml:space="preserve">951 0503 0710028610 247 </t>
  </si>
  <si>
    <t xml:space="preserve">951 0503 0810028490 244 </t>
  </si>
  <si>
    <t xml:space="preserve">951 0503 0810028820 244 </t>
  </si>
  <si>
    <t xml:space="preserve">951 0503 0910028210 244 </t>
  </si>
  <si>
    <t xml:space="preserve">951 0503 0910028520 244 </t>
  </si>
  <si>
    <t xml:space="preserve">951 0503 0910028530 244 </t>
  </si>
  <si>
    <t xml:space="preserve">951 0503 0910028800 244 </t>
  </si>
  <si>
    <t xml:space="preserve">951 0705 0110028540 244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</si>
  <si>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</si>
  <si>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</si>
  <si>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Иные пенсии, социальные доплаты к пенсиям</t>
  </si>
  <si>
    <t xml:space="preserve">951 1001 1510028250 312 </t>
  </si>
  <si>
    <t xml:space="preserve">951 1101 1110028360 244 </t>
  </si>
  <si>
    <t>Результат кассового исполнения бюджета (дефицит / профицит)</t>
  </si>
  <si>
    <t>450</t>
  </si>
  <si>
    <t xml:space="preserve">             Форма 0503124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</si>
  <si>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</si>
  <si>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</si>
  <si>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Бюджетных обязательств учреждений, администрируемых поступлений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</si>
  <si>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</si>
  <si>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</si>
  <si>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</si>
  <si>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</si>
  <si>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</si>
  <si>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</si>
  <si>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</si>
  <si>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</si>
  <si>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</si>
  <si>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</si>
  <si>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</si>
  <si>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</si>
  <si>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</si>
  <si>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</si>
  <si>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</si>
  <si>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</si>
  <si>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</si>
  <si>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</si>
  <si>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внутренним расчетам (стр. 823 + стр. 824)</t>
  </si>
  <si>
    <t>800</t>
  </si>
  <si>
    <t>увеличение остатков по внутренним расчетам (130800000, 130900000)</t>
  </si>
  <si>
    <t>823</t>
  </si>
  <si>
    <t>уменьшение остатков по внутренним расчетам (121100000, 121200000)</t>
  </si>
  <si>
    <t>824</t>
  </si>
  <si>
    <t>Доходы/PARAMS</t>
  </si>
  <si>
    <t>Глава администрации Елизаветинского сельского поселения                                        Тимофеев В.Н.</t>
  </si>
  <si>
    <t>Главный бухгалтер                                                                                                                Костина А.П.</t>
  </si>
  <si>
    <t>"01"    августа 2024 г.</t>
  </si>
  <si>
    <t>Зав. сектором экономи и финансов                                                                                  Молявка А.В.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</si>
</sst>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7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.5"/>
      <color indexed="8"/>
      <name val="MS Sans Serif"/>
    </font>
    <font>
      <sz val="8"/>
      <color indexed="8"/>
      <name val="Arial Cy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/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right"/>
    </xf>
    <xf numFmtId="49" fontId="16" fillId="2" borderId="4" xfId="0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Continuous"/>
    </xf>
    <xf numFmtId="49" fontId="19" fillId="2" borderId="7" xfId="0" applyNumberFormat="1" applyFont="1" applyFill="1" applyBorder="1" applyAlignment="1">
      <alignment horizontal="centerContinuous"/>
    </xf>
    <xf numFmtId="0" fontId="21" fillId="2" borderId="1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/>
    <xf numFmtId="0" fontId="44" fillId="2" borderId="23" xfId="0" applyNumberFormat="1" applyFont="1" applyFill="1" applyBorder="1" applyAlignment="1">
      <alignment horizontal="center" vertical="center"/>
    </xf>
    <xf numFmtId="0" fontId="45" fillId="2" borderId="2" xfId="0" applyNumberFormat="1" applyFont="1" applyFill="1" applyBorder="1" applyAlignment="1">
      <alignment horizontal="center" vertical="center"/>
    </xf>
    <xf numFmtId="49" fontId="50" fillId="2" borderId="26" xfId="0" applyNumberFormat="1" applyFont="1" applyFill="1" applyBorder="1" applyAlignment="1">
      <alignment horizontal="center" vertical="center"/>
    </xf>
    <xf numFmtId="49" fontId="51" fillId="2" borderId="27" xfId="0" applyNumberFormat="1" applyFont="1" applyFill="1" applyBorder="1" applyAlignment="1">
      <alignment horizontal="left" vertical="center" wrapText="1"/>
    </xf>
    <xf numFmtId="49" fontId="52" fillId="2" borderId="27" xfId="0" applyNumberFormat="1" applyFont="1" applyFill="1" applyBorder="1" applyAlignment="1">
      <alignment horizontal="center" vertical="center" wrapText="1"/>
    </xf>
    <xf numFmtId="4" fontId="57" fillId="2" borderId="27" xfId="0" applyNumberFormat="1" applyFont="1" applyFill="1" applyBorder="1" applyAlignment="1">
      <alignment horizontal="right" vertical="center"/>
    </xf>
    <xf numFmtId="49" fontId="58" fillId="2" borderId="27" xfId="0" applyNumberFormat="1" applyFont="1" applyFill="1" applyBorder="1" applyAlignment="1">
      <alignment horizontal="left" vertical="center" wrapText="1"/>
    </xf>
    <xf numFmtId="49" fontId="59" fillId="2" borderId="27" xfId="0" applyNumberFormat="1" applyFont="1" applyFill="1" applyBorder="1" applyAlignment="1">
      <alignment horizontal="center" vertical="center" wrapText="1"/>
    </xf>
    <xf numFmtId="4" fontId="62" fillId="2" borderId="27" xfId="0" applyNumberFormat="1" applyFont="1" applyFill="1" applyBorder="1" applyAlignment="1">
      <alignment horizontal="right" vertical="center"/>
    </xf>
    <xf numFmtId="165" fontId="2" fillId="2" borderId="27" xfId="0" applyNumberFormat="1" applyFont="1" applyFill="1" applyBorder="1" applyAlignment="1">
      <alignment horizontal="left" vertical="center" wrapText="1"/>
    </xf>
    <xf numFmtId="0" fontId="63" fillId="2" borderId="1" xfId="0" applyNumberFormat="1" applyFont="1" applyFill="1" applyBorder="1" applyAlignment="1">
      <alignment horizontal="left"/>
    </xf>
    <xf numFmtId="0" fontId="64" fillId="2" borderId="1" xfId="0" applyNumberFormat="1" applyFont="1" applyFill="1" applyBorder="1" applyAlignment="1"/>
    <xf numFmtId="49" fontId="65" fillId="2" borderId="1" xfId="0" applyNumberFormat="1" applyFont="1" applyFill="1" applyBorder="1" applyAlignment="1"/>
    <xf numFmtId="49" fontId="75" fillId="2" borderId="15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9" fillId="2" borderId="20" xfId="0" applyNumberFormat="1" applyFont="1" applyFill="1" applyBorder="1" applyAlignment="1">
      <alignment horizontal="center" vertical="center" wrapText="1"/>
    </xf>
    <xf numFmtId="49" fontId="80" fillId="2" borderId="22" xfId="0" applyNumberFormat="1" applyFont="1" applyFill="1" applyBorder="1" applyAlignment="1">
      <alignment vertical="center"/>
    </xf>
    <xf numFmtId="49" fontId="81" fillId="2" borderId="2" xfId="0" applyNumberFormat="1" applyFont="1" applyFill="1" applyBorder="1" applyAlignment="1">
      <alignment horizontal="center" vertical="center"/>
    </xf>
    <xf numFmtId="49" fontId="82" fillId="2" borderId="24" xfId="0" applyNumberFormat="1" applyFont="1" applyFill="1" applyBorder="1" applyAlignment="1">
      <alignment horizontal="center" vertical="center"/>
    </xf>
    <xf numFmtId="4" fontId="83" fillId="2" borderId="28" xfId="0" applyNumberFormat="1" applyFont="1" applyFill="1" applyBorder="1" applyAlignment="1">
      <alignment horizontal="right" vertical="center"/>
    </xf>
    <xf numFmtId="4" fontId="84" fillId="2" borderId="35" xfId="0" applyNumberFormat="1" applyFont="1" applyFill="1" applyBorder="1" applyAlignment="1">
      <alignment horizontal="right" vertical="center"/>
    </xf>
    <xf numFmtId="4" fontId="87" fillId="2" borderId="28" xfId="0" applyNumberFormat="1" applyFont="1" applyFill="1" applyBorder="1" applyAlignment="1">
      <alignment horizontal="right" vertical="center"/>
    </xf>
    <xf numFmtId="4" fontId="88" fillId="2" borderId="35" xfId="0" applyNumberFormat="1" applyFont="1" applyFill="1" applyBorder="1" applyAlignment="1">
      <alignment horizontal="right" vertical="center"/>
    </xf>
    <xf numFmtId="4" fontId="51" fillId="2" borderId="28" xfId="0" applyNumberFormat="1" applyFont="1" applyFill="1" applyBorder="1" applyAlignment="1">
      <alignment horizontal="center" vertical="center"/>
    </xf>
    <xf numFmtId="4" fontId="51" fillId="2" borderId="35" xfId="0" applyNumberFormat="1" applyFont="1" applyFill="1" applyBorder="1" applyAlignment="1">
      <alignment horizontal="center" vertical="center"/>
    </xf>
    <xf numFmtId="49" fontId="90" fillId="2" borderId="1" xfId="0" applyNumberFormat="1" applyFont="1" applyFill="1" applyBorder="1" applyAlignment="1">
      <alignment horizontal="center"/>
    </xf>
    <xf numFmtId="0" fontId="91" fillId="2" borderId="1" xfId="0" applyNumberFormat="1" applyFont="1" applyFill="1" applyBorder="1" applyAlignment="1"/>
    <xf numFmtId="0" fontId="95" fillId="2" borderId="24" xfId="0" applyNumberFormat="1" applyFont="1" applyFill="1" applyBorder="1" applyAlignment="1">
      <alignment horizontal="center" vertical="center"/>
    </xf>
    <xf numFmtId="49" fontId="96" fillId="2" borderId="27" xfId="0" applyNumberFormat="1" applyFont="1" applyFill="1" applyBorder="1" applyAlignment="1">
      <alignment horizontal="left" vertical="center" wrapText="1"/>
    </xf>
    <xf numFmtId="49" fontId="97" fillId="2" borderId="27" xfId="0" applyNumberFormat="1" applyFont="1" applyFill="1" applyBorder="1" applyAlignment="1">
      <alignment horizontal="center" vertical="center" wrapText="1"/>
    </xf>
    <xf numFmtId="4" fontId="98" fillId="2" borderId="27" xfId="0" applyNumberFormat="1" applyFont="1" applyFill="1" applyBorder="1" applyAlignment="1">
      <alignment horizontal="right" vertical="center"/>
    </xf>
    <xf numFmtId="49" fontId="99" fillId="2" borderId="27" xfId="0" applyNumberFormat="1" applyFont="1" applyFill="1" applyBorder="1" applyAlignment="1">
      <alignment horizontal="left" vertical="center" wrapText="1"/>
    </xf>
    <xf numFmtId="49" fontId="100" fillId="2" borderId="27" xfId="0" applyNumberFormat="1" applyFont="1" applyFill="1" applyBorder="1" applyAlignment="1">
      <alignment horizontal="center" vertical="center" wrapText="1"/>
    </xf>
    <xf numFmtId="4" fontId="101" fillId="2" borderId="27" xfId="0" applyNumberFormat="1" applyFont="1" applyFill="1" applyBorder="1" applyAlignment="1">
      <alignment horizontal="right" vertical="center"/>
    </xf>
    <xf numFmtId="0" fontId="102" fillId="2" borderId="1" xfId="0" applyNumberFormat="1" applyFont="1" applyFill="1" applyBorder="1" applyAlignment="1">
      <alignment horizontal="left"/>
    </xf>
    <xf numFmtId="0" fontId="103" fillId="2" borderId="1" xfId="0" applyNumberFormat="1" applyFont="1" applyFill="1" applyBorder="1" applyAlignment="1">
      <alignment horizontal="center"/>
    </xf>
    <xf numFmtId="0" fontId="104" fillId="2" borderId="1" xfId="0" applyNumberFormat="1" applyFont="1" applyFill="1" applyBorder="1" applyAlignment="1">
      <alignment horizontal="center" vertical="top"/>
    </xf>
    <xf numFmtId="49" fontId="10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left" wrapText="1"/>
    </xf>
    <xf numFmtId="0" fontId="18" fillId="2" borderId="1" xfId="0" applyNumberFormat="1" applyFont="1" applyFill="1" applyBorder="1" applyAlignment="1">
      <alignment horizontal="left" vertical="top" wrapText="1"/>
    </xf>
    <xf numFmtId="0" fontId="20" fillId="2" borderId="1" xfId="0" applyNumberFormat="1" applyFont="1" applyFill="1" applyBorder="1" applyAlignment="1">
      <alignment horizontal="center"/>
    </xf>
    <xf numFmtId="0" fontId="46" fillId="2" borderId="24" xfId="0" applyNumberFormat="1" applyFont="1" applyFill="1" applyBorder="1" applyAlignment="1">
      <alignment horizontal="center" vertical="center"/>
    </xf>
    <xf numFmtId="0" fontId="47" fillId="2" borderId="25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43" fillId="2" borderId="22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34" fillId="2" borderId="15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49" fontId="41" fillId="2" borderId="20" xfId="0" applyNumberFormat="1" applyFont="1" applyFill="1" applyBorder="1" applyAlignment="1">
      <alignment horizontal="center" vertical="center" wrapText="1"/>
    </xf>
    <xf numFmtId="49" fontId="42" fillId="2" borderId="21" xfId="0" applyNumberFormat="1" applyFont="1" applyFill="1" applyBorder="1" applyAlignment="1">
      <alignment horizontal="center" vertical="center" wrapText="1"/>
    </xf>
    <xf numFmtId="0" fontId="25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32" fillId="2" borderId="15" xfId="0" applyNumberFormat="1" applyFont="1" applyFill="1" applyBorder="1" applyAlignment="1">
      <alignment horizontal="center" vertical="center" wrapText="1"/>
    </xf>
    <xf numFmtId="0" fontId="33" fillId="2" borderId="16" xfId="0" applyNumberFormat="1" applyFont="1" applyFill="1" applyBorder="1" applyAlignment="1">
      <alignment horizontal="center" vertical="center" wrapText="1"/>
    </xf>
    <xf numFmtId="0" fontId="39" fillId="2" borderId="20" xfId="0" applyNumberFormat="1" applyFont="1" applyFill="1" applyBorder="1" applyAlignment="1">
      <alignment horizontal="center" vertical="center" wrapText="1"/>
    </xf>
    <xf numFmtId="0" fontId="40" fillId="2" borderId="21" xfId="0" applyNumberFormat="1" applyFont="1" applyFill="1" applyBorder="1" applyAlignment="1">
      <alignment horizontal="center" vertical="center" wrapText="1"/>
    </xf>
    <xf numFmtId="0" fontId="23" fillId="2" borderId="8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7" fillId="2" borderId="18" xfId="0" applyNumberFormat="1" applyFont="1" applyFill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center" vertical="center" wrapText="1"/>
    </xf>
    <xf numFmtId="0" fontId="31" fillId="2" borderId="14" xfId="0" applyNumberFormat="1" applyFont="1" applyFill="1" applyBorder="1" applyAlignment="1">
      <alignment horizontal="center" vertical="center" wrapText="1"/>
    </xf>
    <xf numFmtId="0" fontId="38" fillId="2" borderId="19" xfId="0" applyNumberFormat="1" applyFont="1" applyFill="1" applyBorder="1" applyAlignment="1">
      <alignment horizontal="center" vertical="center" wrapText="1"/>
    </xf>
    <xf numFmtId="49" fontId="48" fillId="2" borderId="24" xfId="0" applyNumberFormat="1" applyFont="1" applyFill="1" applyBorder="1" applyAlignment="1">
      <alignment horizontal="center" vertical="center"/>
    </xf>
    <xf numFmtId="49" fontId="49" fillId="2" borderId="25" xfId="0" applyNumberFormat="1" applyFont="1" applyFill="1" applyBorder="1" applyAlignment="1">
      <alignment horizontal="center" vertical="center"/>
    </xf>
    <xf numFmtId="49" fontId="53" fillId="2" borderId="28" xfId="0" applyNumberFormat="1" applyFont="1" applyFill="1" applyBorder="1" applyAlignment="1">
      <alignment horizontal="center" vertical="center"/>
    </xf>
    <xf numFmtId="49" fontId="54" fillId="2" borderId="29" xfId="0" applyNumberFormat="1" applyFont="1" applyFill="1" applyBorder="1" applyAlignment="1">
      <alignment horizontal="center" vertical="center"/>
    </xf>
    <xf numFmtId="4" fontId="55" fillId="2" borderId="28" xfId="0" applyNumberFormat="1" applyFont="1" applyFill="1" applyBorder="1" applyAlignment="1">
      <alignment horizontal="right" vertical="center"/>
    </xf>
    <xf numFmtId="4" fontId="56" fillId="2" borderId="29" xfId="0" applyNumberFormat="1" applyFont="1" applyFill="1" applyBorder="1" applyAlignment="1">
      <alignment horizontal="right" vertical="center"/>
    </xf>
    <xf numFmtId="49" fontId="60" fillId="2" borderId="27" xfId="0" applyNumberFormat="1" applyFont="1" applyFill="1" applyBorder="1" applyAlignment="1">
      <alignment horizontal="center" vertical="center"/>
    </xf>
    <xf numFmtId="4" fontId="61" fillId="2" borderId="27" xfId="0" applyNumberFormat="1" applyFont="1" applyFill="1" applyBorder="1" applyAlignment="1">
      <alignment horizontal="right" vertical="center"/>
    </xf>
    <xf numFmtId="0" fontId="66" fillId="2" borderId="8" xfId="0" applyNumberFormat="1" applyFont="1" applyFill="1" applyBorder="1" applyAlignment="1">
      <alignment horizontal="center" vertical="center"/>
    </xf>
    <xf numFmtId="0" fontId="71" fillId="2" borderId="13" xfId="0" applyNumberFormat="1" applyFont="1" applyFill="1" applyBorder="1" applyAlignment="1">
      <alignment horizontal="center" vertical="center"/>
    </xf>
    <xf numFmtId="0" fontId="77" fillId="2" borderId="18" xfId="0" applyNumberFormat="1" applyFont="1" applyFill="1" applyBorder="1" applyAlignment="1">
      <alignment horizontal="center" vertical="center"/>
    </xf>
    <xf numFmtId="49" fontId="67" fillId="2" borderId="9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horizontal="center" vertical="center" wrapText="1"/>
    </xf>
    <xf numFmtId="49" fontId="78" fillId="2" borderId="19" xfId="0" applyNumberFormat="1" applyFont="1" applyFill="1" applyBorder="1" applyAlignment="1">
      <alignment horizontal="center" vertical="center" wrapText="1"/>
    </xf>
    <xf numFmtId="49" fontId="68" fillId="2" borderId="30" xfId="0" applyNumberFormat="1" applyFont="1" applyFill="1" applyBorder="1" applyAlignment="1">
      <alignment horizontal="center" vertical="center"/>
    </xf>
    <xf numFmtId="49" fontId="69" fillId="2" borderId="31" xfId="0" applyNumberFormat="1" applyFont="1" applyFill="1" applyBorder="1" applyAlignment="1">
      <alignment horizontal="center" vertical="center"/>
    </xf>
    <xf numFmtId="49" fontId="70" fillId="2" borderId="32" xfId="0" applyNumberFormat="1" applyFont="1" applyFill="1" applyBorder="1" applyAlignment="1">
      <alignment horizontal="center" vertical="center"/>
    </xf>
    <xf numFmtId="49" fontId="73" fillId="2" borderId="33" xfId="0" applyNumberFormat="1" applyFont="1" applyFill="1" applyBorder="1" applyAlignment="1">
      <alignment horizontal="center" vertical="center" wrapText="1"/>
    </xf>
    <xf numFmtId="49" fontId="74" fillId="2" borderId="34" xfId="0" applyNumberFormat="1" applyFont="1" applyFill="1" applyBorder="1" applyAlignment="1">
      <alignment horizontal="center" vertical="center" wrapText="1"/>
    </xf>
    <xf numFmtId="49" fontId="85" fillId="2" borderId="28" xfId="0" applyNumberFormat="1" applyFont="1" applyFill="1" applyBorder="1" applyAlignment="1">
      <alignment horizontal="center" vertical="center"/>
    </xf>
    <xf numFmtId="49" fontId="86" fillId="2" borderId="29" xfId="0" applyNumberFormat="1" applyFont="1" applyFill="1" applyBorder="1" applyAlignment="1">
      <alignment horizontal="center" vertical="center"/>
    </xf>
    <xf numFmtId="49" fontId="89" fillId="2" borderId="1" xfId="0" applyNumberFormat="1" applyFont="1" applyFill="1" applyBorder="1" applyAlignment="1">
      <alignment horizontal="right"/>
    </xf>
    <xf numFmtId="49" fontId="92" fillId="2" borderId="30" xfId="0" applyNumberFormat="1" applyFont="1" applyFill="1" applyBorder="1" applyAlignment="1">
      <alignment horizontal="center" vertical="center" wrapText="1"/>
    </xf>
    <xf numFmtId="49" fontId="93" fillId="2" borderId="31" xfId="0" applyNumberFormat="1" applyFont="1" applyFill="1" applyBorder="1" applyAlignment="1">
      <alignment horizontal="center" vertical="center" wrapText="1"/>
    </xf>
    <xf numFmtId="49" fontId="94" fillId="2" borderId="32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0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1"/>
  <sheetViews>
    <sheetView showGridLines="0" workbookViewId="0">
      <selection sqref="A1:E1"/>
    </sheetView>
  </sheetViews>
  <sheetFormatPr defaultRowHeight="12.75" customHeight="1"/>
  <cols>
    <col min="1" max="1" width="45.7109375" customWidth="1"/>
    <col min="2" max="2" width="6.140625" customWidth="1"/>
    <col min="3" max="3" width="1.7109375" customWidth="1"/>
    <col min="4" max="4" width="38.7109375" customWidth="1"/>
    <col min="5" max="5" width="13.42578125" customWidth="1"/>
    <col min="6" max="6" width="12.7109375" customWidth="1"/>
    <col min="7" max="7" width="23.5703125" customWidth="1"/>
    <col min="8" max="8" width="9.42578125" customWidth="1"/>
    <col min="9" max="9" width="8" hidden="1"/>
  </cols>
  <sheetData>
    <row r="1" spans="1:7" ht="15">
      <c r="A1" s="56" t="s">
        <v>1</v>
      </c>
      <c r="B1" s="56"/>
      <c r="C1" s="56"/>
      <c r="D1" s="56"/>
      <c r="E1" s="56"/>
      <c r="F1" s="1"/>
      <c r="G1" s="2"/>
    </row>
    <row r="2" spans="1:7" ht="15">
      <c r="A2" s="56" t="s">
        <v>2</v>
      </c>
      <c r="B2" s="56"/>
      <c r="C2" s="56"/>
      <c r="D2" s="56"/>
      <c r="E2" s="56"/>
      <c r="F2" s="3"/>
      <c r="G2" s="4" t="s">
        <v>3</v>
      </c>
    </row>
    <row r="3" spans="1:7" ht="15">
      <c r="A3" s="5"/>
      <c r="B3" s="5"/>
      <c r="C3" s="5"/>
      <c r="D3" s="5"/>
      <c r="E3" s="5"/>
      <c r="F3" s="6" t="s">
        <v>4</v>
      </c>
      <c r="G3" s="7" t="s">
        <v>5</v>
      </c>
    </row>
    <row r="4" spans="1:7" ht="15">
      <c r="A4" s="57" t="s">
        <v>7</v>
      </c>
      <c r="B4" s="57"/>
      <c r="C4" s="57"/>
      <c r="D4" s="57"/>
      <c r="E4" s="57"/>
      <c r="F4" s="8" t="s">
        <v>6</v>
      </c>
      <c r="G4" s="9" t="s">
        <v>8</v>
      </c>
    </row>
    <row r="5" spans="1:7" ht="15">
      <c r="A5" s="10"/>
      <c r="B5" s="10"/>
      <c r="C5" s="10"/>
      <c r="D5" s="10"/>
      <c r="E5" s="10"/>
      <c r="F5" s="8" t="s">
        <v>9</v>
      </c>
      <c r="G5" s="11" t="s">
        <v>20</v>
      </c>
    </row>
    <row r="6" spans="1:7" ht="15">
      <c r="A6" s="8" t="s">
        <v>10</v>
      </c>
      <c r="B6" s="58" t="s">
        <v>17</v>
      </c>
      <c r="C6" s="58"/>
      <c r="D6" s="58"/>
      <c r="E6" s="58"/>
      <c r="F6" s="8" t="s">
        <v>11</v>
      </c>
      <c r="G6" s="11" t="s">
        <v>21</v>
      </c>
    </row>
    <row r="7" spans="1:7" ht="15">
      <c r="A7" s="8" t="s">
        <v>12</v>
      </c>
      <c r="B7" s="58" t="s">
        <v>18</v>
      </c>
      <c r="C7" s="58"/>
      <c r="D7" s="58"/>
      <c r="E7" s="58"/>
      <c r="F7" s="12" t="s">
        <v>13</v>
      </c>
      <c r="G7" s="13" t="s">
        <v>22</v>
      </c>
    </row>
    <row r="8" spans="1:7" ht="15">
      <c r="A8" s="8" t="s">
        <v>14</v>
      </c>
      <c r="B8" s="8"/>
      <c r="C8" s="8"/>
      <c r="D8" s="8"/>
      <c r="E8" s="6"/>
      <c r="F8" s="8"/>
      <c r="G8" s="14"/>
    </row>
    <row r="9" spans="1:7" ht="15">
      <c r="A9" s="59" t="s">
        <v>19</v>
      </c>
      <c r="B9" s="59"/>
      <c r="C9" s="59"/>
      <c r="D9" s="59"/>
      <c r="E9" s="59"/>
      <c r="F9" s="8" t="s">
        <v>15</v>
      </c>
      <c r="G9" s="15" t="s">
        <v>16</v>
      </c>
    </row>
    <row r="10" spans="1:7" ht="20.25" customHeight="1">
      <c r="A10" s="60" t="s">
        <v>23</v>
      </c>
      <c r="B10" s="60"/>
      <c r="C10" s="60"/>
      <c r="D10" s="60"/>
      <c r="E10" s="60"/>
      <c r="F10" s="16"/>
      <c r="G10" s="17"/>
    </row>
    <row r="11" spans="1:7" ht="4.1500000000000004" customHeight="1">
      <c r="A11" s="78" t="s">
        <v>24</v>
      </c>
      <c r="B11" s="81" t="s">
        <v>25</v>
      </c>
      <c r="C11" s="72" t="s">
        <v>26</v>
      </c>
      <c r="D11" s="73"/>
      <c r="E11" s="66" t="s">
        <v>27</v>
      </c>
      <c r="F11" s="67"/>
      <c r="G11" s="63" t="s">
        <v>28</v>
      </c>
    </row>
    <row r="12" spans="1:7" ht="3.6" customHeight="1">
      <c r="A12" s="79"/>
      <c r="B12" s="82"/>
      <c r="C12" s="74"/>
      <c r="D12" s="75"/>
      <c r="E12" s="68"/>
      <c r="F12" s="69"/>
      <c r="G12" s="64"/>
    </row>
    <row r="13" spans="1:7" ht="3" customHeight="1">
      <c r="A13" s="79"/>
      <c r="B13" s="82"/>
      <c r="C13" s="74"/>
      <c r="D13" s="75"/>
      <c r="E13" s="68"/>
      <c r="F13" s="69"/>
      <c r="G13" s="64"/>
    </row>
    <row r="14" spans="1:7" ht="3" customHeight="1">
      <c r="A14" s="79"/>
      <c r="B14" s="82"/>
      <c r="C14" s="74"/>
      <c r="D14" s="75"/>
      <c r="E14" s="68"/>
      <c r="F14" s="69"/>
      <c r="G14" s="64"/>
    </row>
    <row r="15" spans="1:7" ht="3" customHeight="1">
      <c r="A15" s="79"/>
      <c r="B15" s="82"/>
      <c r="C15" s="74"/>
      <c r="D15" s="75"/>
      <c r="E15" s="68"/>
      <c r="F15" s="69"/>
      <c r="G15" s="64"/>
    </row>
    <row r="16" spans="1:7" ht="3" customHeight="1">
      <c r="A16" s="79"/>
      <c r="B16" s="82"/>
      <c r="C16" s="74"/>
      <c r="D16" s="75"/>
      <c r="E16" s="68"/>
      <c r="F16" s="69"/>
      <c r="G16" s="64"/>
    </row>
    <row r="17" spans="1:7" ht="8.4499999999999993" customHeight="1">
      <c r="A17" s="80"/>
      <c r="B17" s="83"/>
      <c r="C17" s="76"/>
      <c r="D17" s="77"/>
      <c r="E17" s="70"/>
      <c r="F17" s="71"/>
      <c r="G17" s="65"/>
    </row>
    <row r="18" spans="1:7" ht="14.25" customHeight="1">
      <c r="A18" s="18">
        <v>1</v>
      </c>
      <c r="B18" s="19">
        <v>2</v>
      </c>
      <c r="C18" s="61">
        <v>3</v>
      </c>
      <c r="D18" s="62"/>
      <c r="E18" s="84" t="s">
        <v>29</v>
      </c>
      <c r="F18" s="85"/>
      <c r="G18" s="20" t="s">
        <v>30</v>
      </c>
    </row>
    <row r="19" spans="1:7" ht="15">
      <c r="A19" s="21" t="s">
        <v>31</v>
      </c>
      <c r="B19" s="22" t="s">
        <v>32</v>
      </c>
      <c r="C19" s="86" t="s">
        <v>34</v>
      </c>
      <c r="D19" s="87"/>
      <c r="E19" s="88">
        <v>16657334.220000001</v>
      </c>
      <c r="F19" s="89"/>
      <c r="G19" s="23">
        <v>14671771.26</v>
      </c>
    </row>
    <row r="20" spans="1:7" ht="15">
      <c r="A20" s="24" t="s">
        <v>35</v>
      </c>
      <c r="B20" s="25"/>
      <c r="C20" s="90"/>
      <c r="D20" s="90"/>
      <c r="E20" s="91"/>
      <c r="F20" s="91"/>
      <c r="G20" s="26"/>
    </row>
    <row r="21" spans="1:7" ht="15">
      <c r="A21" s="24" t="s">
        <v>36</v>
      </c>
      <c r="B21" s="25" t="s">
        <v>32</v>
      </c>
      <c r="C21" s="90" t="s">
        <v>37</v>
      </c>
      <c r="D21" s="90"/>
      <c r="E21" s="91">
        <v>7522000</v>
      </c>
      <c r="F21" s="91"/>
      <c r="G21" s="26">
        <v>9366016.2899999991</v>
      </c>
    </row>
    <row r="22" spans="1:7" ht="15">
      <c r="A22" s="24" t="s">
        <v>38</v>
      </c>
      <c r="B22" s="25" t="s">
        <v>32</v>
      </c>
      <c r="C22" s="90" t="s">
        <v>39</v>
      </c>
      <c r="D22" s="90"/>
      <c r="E22" s="91">
        <v>2010600</v>
      </c>
      <c r="F22" s="91"/>
      <c r="G22" s="26">
        <v>2050489.88</v>
      </c>
    </row>
    <row r="23" spans="1:7" ht="15">
      <c r="A23" s="24" t="s">
        <v>40</v>
      </c>
      <c r="B23" s="25" t="s">
        <v>32</v>
      </c>
      <c r="C23" s="90" t="s">
        <v>41</v>
      </c>
      <c r="D23" s="90"/>
      <c r="E23" s="91">
        <v>2010600</v>
      </c>
      <c r="F23" s="91"/>
      <c r="G23" s="26">
        <v>2050489.88</v>
      </c>
    </row>
    <row r="24" spans="1:7" ht="89.25" customHeight="1">
      <c r="A24" s="27" t="s">
        <v>42</v>
      </c>
      <c r="B24" s="25" t="s">
        <v>32</v>
      </c>
      <c r="C24" s="90" t="s">
        <v>43</v>
      </c>
      <c r="D24" s="90"/>
      <c r="E24" s="91">
        <v>2010600</v>
      </c>
      <c r="F24" s="91"/>
      <c r="G24" s="26">
        <v>1101053.6299999999</v>
      </c>
    </row>
    <row r="25" spans="1:7" ht="103.35" customHeight="1">
      <c r="A25" s="27" t="s">
        <v>44</v>
      </c>
      <c r="B25" s="25" t="s">
        <v>32</v>
      </c>
      <c r="C25" s="90" t="s">
        <v>45</v>
      </c>
      <c r="D25" s="90"/>
      <c r="E25" s="91" t="s">
        <v>46</v>
      </c>
      <c r="F25" s="91"/>
      <c r="G25" s="26">
        <v>1100315.99</v>
      </c>
    </row>
    <row r="26" spans="1:7" ht="117" customHeight="1">
      <c r="A26" s="27" t="s">
        <v>47</v>
      </c>
      <c r="B26" s="25" t="s">
        <v>32</v>
      </c>
      <c r="C26" s="90" t="s">
        <v>48</v>
      </c>
      <c r="D26" s="90"/>
      <c r="E26" s="91" t="s">
        <v>46</v>
      </c>
      <c r="F26" s="91"/>
      <c r="G26" s="26">
        <v>737.64</v>
      </c>
    </row>
    <row r="27" spans="1:7" ht="95.25" customHeight="1">
      <c r="A27" s="27" t="s">
        <v>49</v>
      </c>
      <c r="B27" s="25" t="s">
        <v>32</v>
      </c>
      <c r="C27" s="90" t="s">
        <v>50</v>
      </c>
      <c r="D27" s="90"/>
      <c r="E27" s="91" t="s">
        <v>46</v>
      </c>
      <c r="F27" s="91"/>
      <c r="G27" s="26">
        <v>45565.2</v>
      </c>
    </row>
    <row r="28" spans="1:7" ht="102" customHeight="1">
      <c r="A28" s="27" t="s">
        <v>51</v>
      </c>
      <c r="B28" s="25" t="s">
        <v>32</v>
      </c>
      <c r="C28" s="90" t="s">
        <v>52</v>
      </c>
      <c r="D28" s="90"/>
      <c r="E28" s="91" t="s">
        <v>46</v>
      </c>
      <c r="F28" s="91"/>
      <c r="G28" s="26">
        <v>45565.2</v>
      </c>
    </row>
    <row r="29" spans="1:7" ht="56.45" customHeight="1">
      <c r="A29" s="27" t="s">
        <v>53</v>
      </c>
      <c r="B29" s="25" t="s">
        <v>32</v>
      </c>
      <c r="C29" s="90" t="s">
        <v>54</v>
      </c>
      <c r="D29" s="90"/>
      <c r="E29" s="91" t="s">
        <v>46</v>
      </c>
      <c r="F29" s="91"/>
      <c r="G29" s="26">
        <v>61724.85</v>
      </c>
    </row>
    <row r="30" spans="1:7" ht="84.6" customHeight="1">
      <c r="A30" s="27" t="s">
        <v>55</v>
      </c>
      <c r="B30" s="25" t="s">
        <v>32</v>
      </c>
      <c r="C30" s="90" t="s">
        <v>56</v>
      </c>
      <c r="D30" s="90"/>
      <c r="E30" s="91" t="s">
        <v>46</v>
      </c>
      <c r="F30" s="91"/>
      <c r="G30" s="26">
        <v>61721.27</v>
      </c>
    </row>
    <row r="31" spans="1:7" ht="84.6" customHeight="1">
      <c r="A31" s="27" t="s">
        <v>57</v>
      </c>
      <c r="B31" s="25" t="s">
        <v>32</v>
      </c>
      <c r="C31" s="90" t="s">
        <v>58</v>
      </c>
      <c r="D31" s="90"/>
      <c r="E31" s="91" t="s">
        <v>46</v>
      </c>
      <c r="F31" s="91"/>
      <c r="G31" s="26">
        <v>3.58</v>
      </c>
    </row>
    <row r="32" spans="1:7" ht="103.35" customHeight="1">
      <c r="A32" s="27" t="s">
        <v>59</v>
      </c>
      <c r="B32" s="25" t="s">
        <v>32</v>
      </c>
      <c r="C32" s="90" t="s">
        <v>60</v>
      </c>
      <c r="D32" s="90"/>
      <c r="E32" s="91" t="s">
        <v>46</v>
      </c>
      <c r="F32" s="91"/>
      <c r="G32" s="26">
        <v>826307.64</v>
      </c>
    </row>
    <row r="33" spans="1:7" ht="122.25" customHeight="1">
      <c r="A33" s="27" t="s">
        <v>61</v>
      </c>
      <c r="B33" s="25" t="s">
        <v>32</v>
      </c>
      <c r="C33" s="90" t="s">
        <v>62</v>
      </c>
      <c r="D33" s="90"/>
      <c r="E33" s="91" t="s">
        <v>46</v>
      </c>
      <c r="F33" s="91"/>
      <c r="G33" s="26">
        <v>826307.64</v>
      </c>
    </row>
    <row r="34" spans="1:7" ht="46.9" customHeight="1">
      <c r="A34" s="24" t="s">
        <v>63</v>
      </c>
      <c r="B34" s="25" t="s">
        <v>32</v>
      </c>
      <c r="C34" s="90" t="s">
        <v>64</v>
      </c>
      <c r="D34" s="90"/>
      <c r="E34" s="91" t="s">
        <v>46</v>
      </c>
      <c r="F34" s="91"/>
      <c r="G34" s="26">
        <v>-2092.44</v>
      </c>
    </row>
    <row r="35" spans="1:7" ht="65.849999999999994" customHeight="1">
      <c r="A35" s="27" t="s">
        <v>65</v>
      </c>
      <c r="B35" s="25" t="s">
        <v>32</v>
      </c>
      <c r="C35" s="90" t="s">
        <v>66</v>
      </c>
      <c r="D35" s="90"/>
      <c r="E35" s="91" t="s">
        <v>46</v>
      </c>
      <c r="F35" s="91"/>
      <c r="G35" s="26">
        <v>-2092.44</v>
      </c>
    </row>
    <row r="36" spans="1:7" ht="46.9" customHeight="1">
      <c r="A36" s="24" t="s">
        <v>67</v>
      </c>
      <c r="B36" s="25" t="s">
        <v>32</v>
      </c>
      <c r="C36" s="90" t="s">
        <v>68</v>
      </c>
      <c r="D36" s="90"/>
      <c r="E36" s="91" t="s">
        <v>46</v>
      </c>
      <c r="F36" s="91"/>
      <c r="G36" s="26">
        <v>17931</v>
      </c>
    </row>
    <row r="37" spans="1:7" ht="65.849999999999994" customHeight="1">
      <c r="A37" s="27" t="s">
        <v>69</v>
      </c>
      <c r="B37" s="25" t="s">
        <v>32</v>
      </c>
      <c r="C37" s="90" t="s">
        <v>70</v>
      </c>
      <c r="D37" s="90"/>
      <c r="E37" s="91" t="s">
        <v>46</v>
      </c>
      <c r="F37" s="91"/>
      <c r="G37" s="26">
        <v>17931</v>
      </c>
    </row>
    <row r="38" spans="1:7" ht="15">
      <c r="A38" s="24" t="s">
        <v>71</v>
      </c>
      <c r="B38" s="25" t="s">
        <v>32</v>
      </c>
      <c r="C38" s="90" t="s">
        <v>72</v>
      </c>
      <c r="D38" s="90"/>
      <c r="E38" s="91">
        <v>5205600</v>
      </c>
      <c r="F38" s="91"/>
      <c r="G38" s="26">
        <v>7139887.04</v>
      </c>
    </row>
    <row r="39" spans="1:7" ht="15">
      <c r="A39" s="24" t="s">
        <v>73</v>
      </c>
      <c r="B39" s="25" t="s">
        <v>32</v>
      </c>
      <c r="C39" s="90" t="s">
        <v>74</v>
      </c>
      <c r="D39" s="90"/>
      <c r="E39" s="91">
        <v>1434000</v>
      </c>
      <c r="F39" s="91"/>
      <c r="G39" s="26">
        <v>260636.68</v>
      </c>
    </row>
    <row r="40" spans="1:7" ht="43.5" customHeight="1">
      <c r="A40" s="24" t="s">
        <v>75</v>
      </c>
      <c r="B40" s="25" t="s">
        <v>32</v>
      </c>
      <c r="C40" s="90" t="s">
        <v>76</v>
      </c>
      <c r="D40" s="90"/>
      <c r="E40" s="91">
        <v>1434000</v>
      </c>
      <c r="F40" s="91"/>
      <c r="G40" s="26">
        <v>260636.68</v>
      </c>
    </row>
    <row r="41" spans="1:7" ht="56.45" customHeight="1">
      <c r="A41" s="24" t="s">
        <v>77</v>
      </c>
      <c r="B41" s="25" t="s">
        <v>32</v>
      </c>
      <c r="C41" s="90" t="s">
        <v>78</v>
      </c>
      <c r="D41" s="90"/>
      <c r="E41" s="91" t="s">
        <v>46</v>
      </c>
      <c r="F41" s="91"/>
      <c r="G41" s="26">
        <v>260636.68</v>
      </c>
    </row>
    <row r="42" spans="1:7" ht="15">
      <c r="A42" s="24" t="s">
        <v>79</v>
      </c>
      <c r="B42" s="25" t="s">
        <v>32</v>
      </c>
      <c r="C42" s="90" t="s">
        <v>80</v>
      </c>
      <c r="D42" s="90"/>
      <c r="E42" s="91">
        <v>3771600</v>
      </c>
      <c r="F42" s="91"/>
      <c r="G42" s="26">
        <v>6879250.3600000003</v>
      </c>
    </row>
    <row r="43" spans="1:7" ht="15">
      <c r="A43" s="24" t="s">
        <v>81</v>
      </c>
      <c r="B43" s="25" t="s">
        <v>32</v>
      </c>
      <c r="C43" s="90" t="s">
        <v>82</v>
      </c>
      <c r="D43" s="90"/>
      <c r="E43" s="91">
        <v>1482900</v>
      </c>
      <c r="F43" s="91"/>
      <c r="G43" s="26">
        <v>6511306.0599999996</v>
      </c>
    </row>
    <row r="44" spans="1:7" ht="31.5" customHeight="1">
      <c r="A44" s="24" t="s">
        <v>83</v>
      </c>
      <c r="B44" s="25" t="s">
        <v>32</v>
      </c>
      <c r="C44" s="90" t="s">
        <v>84</v>
      </c>
      <c r="D44" s="90"/>
      <c r="E44" s="91">
        <v>1482900</v>
      </c>
      <c r="F44" s="91"/>
      <c r="G44" s="26">
        <v>6511306.0599999996</v>
      </c>
    </row>
    <row r="45" spans="1:7" ht="46.9" customHeight="1">
      <c r="A45" s="24" t="s">
        <v>85</v>
      </c>
      <c r="B45" s="25" t="s">
        <v>32</v>
      </c>
      <c r="C45" s="90" t="s">
        <v>86</v>
      </c>
      <c r="D45" s="90"/>
      <c r="E45" s="91" t="s">
        <v>46</v>
      </c>
      <c r="F45" s="91"/>
      <c r="G45" s="26">
        <v>6511306.0599999996</v>
      </c>
    </row>
    <row r="46" spans="1:7" ht="15">
      <c r="A46" s="24" t="s">
        <v>87</v>
      </c>
      <c r="B46" s="25" t="s">
        <v>32</v>
      </c>
      <c r="C46" s="90" t="s">
        <v>88</v>
      </c>
      <c r="D46" s="90"/>
      <c r="E46" s="91">
        <v>2288700</v>
      </c>
      <c r="F46" s="91"/>
      <c r="G46" s="26">
        <v>367944.3</v>
      </c>
    </row>
    <row r="47" spans="1:7" ht="28.15" customHeight="1">
      <c r="A47" s="24" t="s">
        <v>89</v>
      </c>
      <c r="B47" s="25" t="s">
        <v>32</v>
      </c>
      <c r="C47" s="90" t="s">
        <v>90</v>
      </c>
      <c r="D47" s="90"/>
      <c r="E47" s="91">
        <v>2288700</v>
      </c>
      <c r="F47" s="91"/>
      <c r="G47" s="26">
        <v>367944.3</v>
      </c>
    </row>
    <row r="48" spans="1:7" ht="46.9" customHeight="1">
      <c r="A48" s="24" t="s">
        <v>91</v>
      </c>
      <c r="B48" s="25" t="s">
        <v>32</v>
      </c>
      <c r="C48" s="90" t="s">
        <v>92</v>
      </c>
      <c r="D48" s="90"/>
      <c r="E48" s="91" t="s">
        <v>46</v>
      </c>
      <c r="F48" s="91"/>
      <c r="G48" s="26">
        <v>367944.3</v>
      </c>
    </row>
    <row r="49" spans="1:7" ht="15">
      <c r="A49" s="24" t="s">
        <v>93</v>
      </c>
      <c r="B49" s="25" t="s">
        <v>32</v>
      </c>
      <c r="C49" s="90" t="s">
        <v>94</v>
      </c>
      <c r="D49" s="90"/>
      <c r="E49" s="91">
        <v>2500</v>
      </c>
      <c r="F49" s="91"/>
      <c r="G49" s="26">
        <v>5200</v>
      </c>
    </row>
    <row r="50" spans="1:7" ht="34.5" customHeight="1">
      <c r="A50" s="24" t="s">
        <v>95</v>
      </c>
      <c r="B50" s="25" t="s">
        <v>32</v>
      </c>
      <c r="C50" s="90" t="s">
        <v>96</v>
      </c>
      <c r="D50" s="90"/>
      <c r="E50" s="91">
        <v>2500</v>
      </c>
      <c r="F50" s="91"/>
      <c r="G50" s="26">
        <v>5200</v>
      </c>
    </row>
    <row r="51" spans="1:7" ht="54" customHeight="1">
      <c r="A51" s="24" t="s">
        <v>97</v>
      </c>
      <c r="B51" s="25" t="s">
        <v>32</v>
      </c>
      <c r="C51" s="90" t="s">
        <v>98</v>
      </c>
      <c r="D51" s="90"/>
      <c r="E51" s="91">
        <v>2500</v>
      </c>
      <c r="F51" s="91"/>
      <c r="G51" s="26">
        <v>5200</v>
      </c>
    </row>
    <row r="52" spans="1:7" ht="46.9" customHeight="1">
      <c r="A52" s="24" t="s">
        <v>97</v>
      </c>
      <c r="B52" s="25" t="s">
        <v>32</v>
      </c>
      <c r="C52" s="90" t="s">
        <v>99</v>
      </c>
      <c r="D52" s="90"/>
      <c r="E52" s="91" t="s">
        <v>46</v>
      </c>
      <c r="F52" s="91"/>
      <c r="G52" s="26">
        <v>5200</v>
      </c>
    </row>
    <row r="53" spans="1:7" ht="28.15" customHeight="1">
      <c r="A53" s="24" t="s">
        <v>100</v>
      </c>
      <c r="B53" s="25" t="s">
        <v>32</v>
      </c>
      <c r="C53" s="90" t="s">
        <v>101</v>
      </c>
      <c r="D53" s="90"/>
      <c r="E53" s="91">
        <v>297700</v>
      </c>
      <c r="F53" s="91"/>
      <c r="G53" s="26">
        <v>159689.92000000001</v>
      </c>
    </row>
    <row r="54" spans="1:7" ht="56.45" customHeight="1">
      <c r="A54" s="27" t="s">
        <v>102</v>
      </c>
      <c r="B54" s="25" t="s">
        <v>32</v>
      </c>
      <c r="C54" s="90" t="s">
        <v>103</v>
      </c>
      <c r="D54" s="90"/>
      <c r="E54" s="91">
        <v>297700</v>
      </c>
      <c r="F54" s="91"/>
      <c r="G54" s="26">
        <v>159689.92000000001</v>
      </c>
    </row>
    <row r="55" spans="1:7" ht="56.45" customHeight="1">
      <c r="A55" s="27" t="s">
        <v>104</v>
      </c>
      <c r="B55" s="25" t="s">
        <v>32</v>
      </c>
      <c r="C55" s="90" t="s">
        <v>105</v>
      </c>
      <c r="D55" s="90"/>
      <c r="E55" s="91">
        <v>297700</v>
      </c>
      <c r="F55" s="91"/>
      <c r="G55" s="26">
        <v>159689.92000000001</v>
      </c>
    </row>
    <row r="56" spans="1:7" ht="46.9" customHeight="1">
      <c r="A56" s="24" t="s">
        <v>106</v>
      </c>
      <c r="B56" s="25" t="s">
        <v>32</v>
      </c>
      <c r="C56" s="90" t="s">
        <v>107</v>
      </c>
      <c r="D56" s="90"/>
      <c r="E56" s="91">
        <v>297700</v>
      </c>
      <c r="F56" s="91"/>
      <c r="G56" s="26">
        <v>159689.92000000001</v>
      </c>
    </row>
    <row r="57" spans="1:7" ht="26.25" customHeight="1">
      <c r="A57" s="24" t="s">
        <v>108</v>
      </c>
      <c r="B57" s="25" t="s">
        <v>32</v>
      </c>
      <c r="C57" s="90" t="s">
        <v>109</v>
      </c>
      <c r="D57" s="90"/>
      <c r="E57" s="91" t="s">
        <v>46</v>
      </c>
      <c r="F57" s="91"/>
      <c r="G57" s="26">
        <v>5749.45</v>
      </c>
    </row>
    <row r="58" spans="1:7" ht="15">
      <c r="A58" s="24" t="s">
        <v>110</v>
      </c>
      <c r="B58" s="25" t="s">
        <v>32</v>
      </c>
      <c r="C58" s="90" t="s">
        <v>111</v>
      </c>
      <c r="D58" s="90"/>
      <c r="E58" s="91" t="s">
        <v>46</v>
      </c>
      <c r="F58" s="91"/>
      <c r="G58" s="26">
        <v>5749.45</v>
      </c>
    </row>
    <row r="59" spans="1:7" ht="15">
      <c r="A59" s="24" t="s">
        <v>112</v>
      </c>
      <c r="B59" s="25" t="s">
        <v>32</v>
      </c>
      <c r="C59" s="90" t="s">
        <v>113</v>
      </c>
      <c r="D59" s="90"/>
      <c r="E59" s="91" t="s">
        <v>46</v>
      </c>
      <c r="F59" s="91"/>
      <c r="G59" s="26">
        <v>5749.45</v>
      </c>
    </row>
    <row r="60" spans="1:7" ht="27.75" customHeight="1">
      <c r="A60" s="24" t="s">
        <v>114</v>
      </c>
      <c r="B60" s="25" t="s">
        <v>32</v>
      </c>
      <c r="C60" s="90" t="s">
        <v>115</v>
      </c>
      <c r="D60" s="90"/>
      <c r="E60" s="91" t="s">
        <v>46</v>
      </c>
      <c r="F60" s="91"/>
      <c r="G60" s="26">
        <v>5749.45</v>
      </c>
    </row>
    <row r="61" spans="1:7" ht="15">
      <c r="A61" s="24" t="s">
        <v>116</v>
      </c>
      <c r="B61" s="25" t="s">
        <v>32</v>
      </c>
      <c r="C61" s="90" t="s">
        <v>117</v>
      </c>
      <c r="D61" s="90"/>
      <c r="E61" s="91">
        <v>5600</v>
      </c>
      <c r="F61" s="91"/>
      <c r="G61" s="26">
        <v>5000</v>
      </c>
    </row>
    <row r="62" spans="1:7" ht="38.25" customHeight="1">
      <c r="A62" s="24" t="s">
        <v>118</v>
      </c>
      <c r="B62" s="25" t="s">
        <v>32</v>
      </c>
      <c r="C62" s="90" t="s">
        <v>119</v>
      </c>
      <c r="D62" s="90"/>
      <c r="E62" s="91">
        <v>5600</v>
      </c>
      <c r="F62" s="91"/>
      <c r="G62" s="26">
        <v>5000</v>
      </c>
    </row>
    <row r="63" spans="1:7" ht="37.700000000000003" customHeight="1">
      <c r="A63" s="24" t="s">
        <v>120</v>
      </c>
      <c r="B63" s="25" t="s">
        <v>32</v>
      </c>
      <c r="C63" s="90" t="s">
        <v>121</v>
      </c>
      <c r="D63" s="90"/>
      <c r="E63" s="91">
        <v>5600</v>
      </c>
      <c r="F63" s="91"/>
      <c r="G63" s="26">
        <v>5000</v>
      </c>
    </row>
    <row r="64" spans="1:7" ht="37.700000000000003" customHeight="1">
      <c r="A64" s="24" t="s">
        <v>120</v>
      </c>
      <c r="B64" s="25" t="s">
        <v>32</v>
      </c>
      <c r="C64" s="90" t="s">
        <v>122</v>
      </c>
      <c r="D64" s="90"/>
      <c r="E64" s="91">
        <v>5600</v>
      </c>
      <c r="F64" s="91"/>
      <c r="G64" s="26">
        <v>8000</v>
      </c>
    </row>
    <row r="65" spans="1:7" ht="37.700000000000003" customHeight="1">
      <c r="A65" s="24" t="s">
        <v>120</v>
      </c>
      <c r="B65" s="25" t="s">
        <v>32</v>
      </c>
      <c r="C65" s="90" t="s">
        <v>123</v>
      </c>
      <c r="D65" s="90"/>
      <c r="E65" s="91" t="s">
        <v>46</v>
      </c>
      <c r="F65" s="91"/>
      <c r="G65" s="26">
        <v>-3000</v>
      </c>
    </row>
    <row r="66" spans="1:7" ht="15">
      <c r="A66" s="24" t="s">
        <v>124</v>
      </c>
      <c r="B66" s="25" t="s">
        <v>32</v>
      </c>
      <c r="C66" s="90" t="s">
        <v>125</v>
      </c>
      <c r="D66" s="90"/>
      <c r="E66" s="91">
        <v>9135334.2200000007</v>
      </c>
      <c r="F66" s="91"/>
      <c r="G66" s="26">
        <v>5305754.97</v>
      </c>
    </row>
    <row r="67" spans="1:7" ht="28.15" customHeight="1">
      <c r="A67" s="24" t="s">
        <v>126</v>
      </c>
      <c r="B67" s="25" t="s">
        <v>32</v>
      </c>
      <c r="C67" s="90" t="s">
        <v>127</v>
      </c>
      <c r="D67" s="90"/>
      <c r="E67" s="91">
        <v>9134500</v>
      </c>
      <c r="F67" s="91"/>
      <c r="G67" s="26">
        <v>5304920.75</v>
      </c>
    </row>
    <row r="68" spans="1:7" ht="25.5" customHeight="1">
      <c r="A68" s="24" t="s">
        <v>128</v>
      </c>
      <c r="B68" s="25" t="s">
        <v>32</v>
      </c>
      <c r="C68" s="90" t="s">
        <v>129</v>
      </c>
      <c r="D68" s="90"/>
      <c r="E68" s="91">
        <v>8781700</v>
      </c>
      <c r="F68" s="91"/>
      <c r="G68" s="26">
        <v>5122900</v>
      </c>
    </row>
    <row r="69" spans="1:7" ht="20.25" customHeight="1">
      <c r="A69" s="24" t="s">
        <v>130</v>
      </c>
      <c r="B69" s="25" t="s">
        <v>32</v>
      </c>
      <c r="C69" s="90" t="s">
        <v>131</v>
      </c>
      <c r="D69" s="90"/>
      <c r="E69" s="91">
        <v>8303400</v>
      </c>
      <c r="F69" s="91"/>
      <c r="G69" s="26">
        <v>4843600</v>
      </c>
    </row>
    <row r="70" spans="1:7" ht="41.25" customHeight="1">
      <c r="A70" s="24" t="s">
        <v>132</v>
      </c>
      <c r="B70" s="25" t="s">
        <v>32</v>
      </c>
      <c r="C70" s="90" t="s">
        <v>133</v>
      </c>
      <c r="D70" s="90"/>
      <c r="E70" s="91">
        <v>8303400</v>
      </c>
      <c r="F70" s="91"/>
      <c r="G70" s="26">
        <v>4843600</v>
      </c>
    </row>
    <row r="71" spans="1:7" ht="30" customHeight="1">
      <c r="A71" s="24" t="s">
        <v>134</v>
      </c>
      <c r="B71" s="25" t="s">
        <v>32</v>
      </c>
      <c r="C71" s="90" t="s">
        <v>135</v>
      </c>
      <c r="D71" s="90"/>
      <c r="E71" s="91">
        <v>478300</v>
      </c>
      <c r="F71" s="91"/>
      <c r="G71" s="26">
        <v>279300</v>
      </c>
    </row>
    <row r="72" spans="1:7" ht="32.25" customHeight="1">
      <c r="A72" s="24" t="s">
        <v>136</v>
      </c>
      <c r="B72" s="25" t="s">
        <v>32</v>
      </c>
      <c r="C72" s="90" t="s">
        <v>137</v>
      </c>
      <c r="D72" s="90"/>
      <c r="E72" s="91">
        <v>478300</v>
      </c>
      <c r="F72" s="91"/>
      <c r="G72" s="26">
        <v>279300</v>
      </c>
    </row>
    <row r="73" spans="1:7" ht="28.5" customHeight="1">
      <c r="A73" s="24" t="s">
        <v>138</v>
      </c>
      <c r="B73" s="25" t="s">
        <v>32</v>
      </c>
      <c r="C73" s="90" t="s">
        <v>139</v>
      </c>
      <c r="D73" s="90"/>
      <c r="E73" s="91">
        <v>352800</v>
      </c>
      <c r="F73" s="91"/>
      <c r="G73" s="26">
        <v>182020.75</v>
      </c>
    </row>
    <row r="74" spans="1:7" ht="37.5" customHeight="1">
      <c r="A74" s="24" t="s">
        <v>140</v>
      </c>
      <c r="B74" s="25" t="s">
        <v>32</v>
      </c>
      <c r="C74" s="90" t="s">
        <v>141</v>
      </c>
      <c r="D74" s="90"/>
      <c r="E74" s="91">
        <v>200</v>
      </c>
      <c r="F74" s="91"/>
      <c r="G74" s="26">
        <v>200</v>
      </c>
    </row>
    <row r="75" spans="1:7" ht="39" customHeight="1">
      <c r="A75" s="24" t="s">
        <v>142</v>
      </c>
      <c r="B75" s="25" t="s">
        <v>32</v>
      </c>
      <c r="C75" s="90" t="s">
        <v>143</v>
      </c>
      <c r="D75" s="90"/>
      <c r="E75" s="91">
        <v>200</v>
      </c>
      <c r="F75" s="91"/>
      <c r="G75" s="26">
        <v>200</v>
      </c>
    </row>
    <row r="76" spans="1:7" ht="41.25" customHeight="1">
      <c r="A76" s="24" t="s">
        <v>144</v>
      </c>
      <c r="B76" s="25" t="s">
        <v>32</v>
      </c>
      <c r="C76" s="90" t="s">
        <v>145</v>
      </c>
      <c r="D76" s="90"/>
      <c r="E76" s="91">
        <v>352600</v>
      </c>
      <c r="F76" s="91"/>
      <c r="G76" s="26">
        <v>181820.75</v>
      </c>
    </row>
    <row r="77" spans="1:7" ht="37.700000000000003" customHeight="1">
      <c r="A77" s="24" t="s">
        <v>146</v>
      </c>
      <c r="B77" s="25" t="s">
        <v>32</v>
      </c>
      <c r="C77" s="90" t="s">
        <v>147</v>
      </c>
      <c r="D77" s="90"/>
      <c r="E77" s="91">
        <v>352600</v>
      </c>
      <c r="F77" s="91"/>
      <c r="G77" s="26">
        <v>181820.75</v>
      </c>
    </row>
    <row r="78" spans="1:7" ht="46.9" customHeight="1">
      <c r="A78" s="24" t="s">
        <v>148</v>
      </c>
      <c r="B78" s="25" t="s">
        <v>32</v>
      </c>
      <c r="C78" s="90" t="s">
        <v>149</v>
      </c>
      <c r="D78" s="90"/>
      <c r="E78" s="91">
        <v>834.22</v>
      </c>
      <c r="F78" s="91"/>
      <c r="G78" s="26">
        <v>834.22</v>
      </c>
    </row>
    <row r="79" spans="1:7" ht="56.45" customHeight="1">
      <c r="A79" s="27" t="s">
        <v>150</v>
      </c>
      <c r="B79" s="25" t="s">
        <v>32</v>
      </c>
      <c r="C79" s="90" t="s">
        <v>151</v>
      </c>
      <c r="D79" s="90"/>
      <c r="E79" s="91">
        <v>834.22</v>
      </c>
      <c r="F79" s="91"/>
      <c r="G79" s="26">
        <v>834.22</v>
      </c>
    </row>
    <row r="80" spans="1:7" ht="56.45" customHeight="1">
      <c r="A80" s="27" t="s">
        <v>152</v>
      </c>
      <c r="B80" s="25" t="s">
        <v>32</v>
      </c>
      <c r="C80" s="90" t="s">
        <v>153</v>
      </c>
      <c r="D80" s="90"/>
      <c r="E80" s="91">
        <v>834.22</v>
      </c>
      <c r="F80" s="91"/>
      <c r="G80" s="26">
        <v>834.22</v>
      </c>
    </row>
    <row r="81" spans="1:7" ht="48" customHeight="1">
      <c r="A81" s="24" t="s">
        <v>154</v>
      </c>
      <c r="B81" s="25" t="s">
        <v>32</v>
      </c>
      <c r="C81" s="90" t="s">
        <v>155</v>
      </c>
      <c r="D81" s="90"/>
      <c r="E81" s="91">
        <v>834.22</v>
      </c>
      <c r="F81" s="91"/>
      <c r="G81" s="26">
        <v>834.22</v>
      </c>
    </row>
  </sheetData>
  <mergeCells count="140">
    <mergeCell ref="C79:D79"/>
    <mergeCell ref="E79:F79"/>
    <mergeCell ref="C80:D80"/>
    <mergeCell ref="E80:F80"/>
    <mergeCell ref="C81:D81"/>
    <mergeCell ref="E81:F81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:E1"/>
    <mergeCell ref="A2:E2"/>
    <mergeCell ref="A4:E4"/>
    <mergeCell ref="B7:E7"/>
    <mergeCell ref="B6:E6"/>
    <mergeCell ref="A9:E9"/>
    <mergeCell ref="A10:E10"/>
    <mergeCell ref="C18:D18"/>
    <mergeCell ref="G11:G17"/>
    <mergeCell ref="E11:F17"/>
    <mergeCell ref="C11:D17"/>
    <mergeCell ref="A11:A17"/>
    <mergeCell ref="B11:B17"/>
    <mergeCell ref="E18:F18"/>
  </mergeCells>
  <conditionalFormatting sqref="G23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showGridLines="0" workbookViewId="0">
      <selection activeCell="E49" sqref="E49"/>
    </sheetView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4.7109375" customWidth="1"/>
    <col min="5" max="8" width="16.7109375" customWidth="1"/>
  </cols>
  <sheetData>
    <row r="1" spans="1:8" ht="15"/>
    <row r="2" spans="1:8" ht="15" customHeight="1">
      <c r="A2" s="60" t="s">
        <v>156</v>
      </c>
      <c r="B2" s="60"/>
      <c r="C2" s="60"/>
      <c r="D2" s="60"/>
      <c r="E2" s="60"/>
      <c r="F2" s="16"/>
      <c r="G2" s="16"/>
      <c r="H2" s="6" t="s">
        <v>157</v>
      </c>
    </row>
    <row r="3" spans="1:8" ht="13.5" customHeight="1">
      <c r="A3" s="28"/>
      <c r="B3" s="28"/>
      <c r="C3" s="29"/>
      <c r="D3" s="29"/>
      <c r="E3" s="30"/>
      <c r="F3" s="30"/>
      <c r="G3" s="30"/>
      <c r="H3" s="30"/>
    </row>
    <row r="4" spans="1:8" ht="10.15" customHeight="1">
      <c r="A4" s="92" t="s">
        <v>24</v>
      </c>
      <c r="B4" s="81" t="s">
        <v>25</v>
      </c>
      <c r="C4" s="72" t="s">
        <v>158</v>
      </c>
      <c r="D4" s="73"/>
      <c r="E4" s="95" t="s">
        <v>27</v>
      </c>
      <c r="F4" s="98" t="s">
        <v>28</v>
      </c>
      <c r="G4" s="99"/>
      <c r="H4" s="100"/>
    </row>
    <row r="5" spans="1:8" ht="5.45" customHeight="1">
      <c r="A5" s="93"/>
      <c r="B5" s="82"/>
      <c r="C5" s="74"/>
      <c r="D5" s="75"/>
      <c r="E5" s="96"/>
      <c r="F5" s="101" t="s">
        <v>159</v>
      </c>
      <c r="G5" s="101" t="s">
        <v>160</v>
      </c>
      <c r="H5" s="102" t="s">
        <v>161</v>
      </c>
    </row>
    <row r="6" spans="1:8" ht="9.6" customHeight="1">
      <c r="A6" s="93"/>
      <c r="B6" s="82"/>
      <c r="C6" s="74"/>
      <c r="D6" s="75"/>
      <c r="E6" s="96"/>
      <c r="F6" s="96"/>
      <c r="G6" s="96"/>
      <c r="H6" s="64"/>
    </row>
    <row r="7" spans="1:8" ht="6" customHeight="1">
      <c r="A7" s="93"/>
      <c r="B7" s="82"/>
      <c r="C7" s="74"/>
      <c r="D7" s="75"/>
      <c r="E7" s="96"/>
      <c r="F7" s="96"/>
      <c r="G7" s="96"/>
      <c r="H7" s="64"/>
    </row>
    <row r="8" spans="1:8" ht="6.6" customHeight="1">
      <c r="A8" s="93"/>
      <c r="B8" s="82"/>
      <c r="C8" s="74"/>
      <c r="D8" s="75"/>
      <c r="E8" s="96"/>
      <c r="F8" s="96"/>
      <c r="G8" s="96"/>
      <c r="H8" s="64"/>
    </row>
    <row r="9" spans="1:8" ht="10.9" customHeight="1">
      <c r="A9" s="93"/>
      <c r="B9" s="82"/>
      <c r="C9" s="74"/>
      <c r="D9" s="75"/>
      <c r="E9" s="96"/>
      <c r="F9" s="96"/>
      <c r="G9" s="96"/>
      <c r="H9" s="64"/>
    </row>
    <row r="10" spans="1:8" ht="4.1500000000000004" hidden="1" customHeight="1">
      <c r="A10" s="93"/>
      <c r="B10" s="82"/>
      <c r="C10" s="74"/>
      <c r="D10" s="75"/>
      <c r="E10" s="96"/>
      <c r="F10" s="31"/>
      <c r="G10" s="31"/>
      <c r="H10" s="32"/>
    </row>
    <row r="11" spans="1:8" ht="13.15" hidden="1" customHeight="1">
      <c r="A11" s="94"/>
      <c r="B11" s="83"/>
      <c r="C11" s="76"/>
      <c r="D11" s="77"/>
      <c r="E11" s="97"/>
      <c r="F11" s="33"/>
      <c r="G11" s="33"/>
      <c r="H11" s="34"/>
    </row>
    <row r="12" spans="1:8" ht="13.5" customHeight="1">
      <c r="A12" s="18">
        <v>1</v>
      </c>
      <c r="B12" s="19">
        <v>2</v>
      </c>
      <c r="C12" s="61">
        <v>3</v>
      </c>
      <c r="D12" s="62"/>
      <c r="E12" s="35" t="s">
        <v>29</v>
      </c>
      <c r="F12" s="36" t="s">
        <v>30</v>
      </c>
      <c r="G12" s="36" t="s">
        <v>162</v>
      </c>
      <c r="H12" s="20" t="s">
        <v>163</v>
      </c>
    </row>
    <row r="13" spans="1:8" ht="21" customHeight="1">
      <c r="A13" s="21" t="s">
        <v>164</v>
      </c>
      <c r="B13" s="22" t="s">
        <v>165</v>
      </c>
      <c r="C13" s="86" t="s">
        <v>33</v>
      </c>
      <c r="D13" s="87"/>
      <c r="E13" s="23">
        <v>18289534.219999999</v>
      </c>
      <c r="F13" s="37">
        <f>IF(IF(G13="-",0,G13)+IF(H13="-",0,H13)=0,"-",IF(G13="-",0,G13)+IF(H13="-",0,H13))</f>
        <v>8581659.6199999992</v>
      </c>
      <c r="G13" s="37">
        <v>8581659.6199999992</v>
      </c>
      <c r="H13" s="38" t="s">
        <v>46</v>
      </c>
    </row>
    <row r="14" spans="1:8" ht="15">
      <c r="A14" s="24" t="s">
        <v>35</v>
      </c>
      <c r="B14" s="25"/>
      <c r="C14" s="103"/>
      <c r="D14" s="104"/>
      <c r="E14" s="26"/>
      <c r="F14" s="39"/>
      <c r="G14" s="39"/>
      <c r="H14" s="40"/>
    </row>
    <row r="15" spans="1:8" ht="24" customHeight="1">
      <c r="A15" s="21" t="s">
        <v>166</v>
      </c>
      <c r="B15" s="22" t="s">
        <v>165</v>
      </c>
      <c r="C15" s="86" t="s">
        <v>167</v>
      </c>
      <c r="D15" s="87"/>
      <c r="E15" s="23">
        <v>5505400</v>
      </c>
      <c r="F15" s="37">
        <f t="shared" ref="F15:F48" si="0">IF(IF(G15="-",0,G15)+IF(H15="-",0,H15)=0,"-",IF(G15="-",0,G15)+IF(H15="-",0,H15))</f>
        <v>2847962.22</v>
      </c>
      <c r="G15" s="37">
        <v>2847962.22</v>
      </c>
      <c r="H15" s="38" t="s">
        <v>46</v>
      </c>
    </row>
    <row r="16" spans="1:8" ht="33.75" customHeight="1">
      <c r="A16" s="21" t="s">
        <v>168</v>
      </c>
      <c r="B16" s="22" t="s">
        <v>165</v>
      </c>
      <c r="C16" s="86" t="s">
        <v>169</v>
      </c>
      <c r="D16" s="87"/>
      <c r="E16" s="23">
        <v>406400</v>
      </c>
      <c r="F16" s="37">
        <f t="shared" si="0"/>
        <v>201182.4</v>
      </c>
      <c r="G16" s="37">
        <v>201182.4</v>
      </c>
      <c r="H16" s="38" t="s">
        <v>46</v>
      </c>
    </row>
    <row r="17" spans="1:8" ht="43.5" customHeight="1">
      <c r="A17" s="21" t="s">
        <v>170</v>
      </c>
      <c r="B17" s="22" t="s">
        <v>165</v>
      </c>
      <c r="C17" s="86" t="s">
        <v>171</v>
      </c>
      <c r="D17" s="87"/>
      <c r="E17" s="23">
        <v>1803100</v>
      </c>
      <c r="F17" s="37">
        <f t="shared" si="0"/>
        <v>856064.01</v>
      </c>
      <c r="G17" s="37">
        <v>856064.01</v>
      </c>
      <c r="H17" s="38" t="s">
        <v>46</v>
      </c>
    </row>
    <row r="18" spans="1:8" ht="28.15" customHeight="1">
      <c r="A18" s="21" t="s">
        <v>172</v>
      </c>
      <c r="B18" s="22" t="s">
        <v>165</v>
      </c>
      <c r="C18" s="86" t="s">
        <v>173</v>
      </c>
      <c r="D18" s="87"/>
      <c r="E18" s="23">
        <v>2014200</v>
      </c>
      <c r="F18" s="37">
        <f t="shared" si="0"/>
        <v>381469.14</v>
      </c>
      <c r="G18" s="37">
        <v>381469.14</v>
      </c>
      <c r="H18" s="38" t="s">
        <v>46</v>
      </c>
    </row>
    <row r="19" spans="1:8" ht="15">
      <c r="A19" s="21" t="s">
        <v>174</v>
      </c>
      <c r="B19" s="22" t="s">
        <v>165</v>
      </c>
      <c r="C19" s="86" t="s">
        <v>175</v>
      </c>
      <c r="D19" s="87"/>
      <c r="E19" s="23">
        <v>69000</v>
      </c>
      <c r="F19" s="37">
        <f t="shared" si="0"/>
        <v>33158.620000000003</v>
      </c>
      <c r="G19" s="37">
        <v>33158.620000000003</v>
      </c>
      <c r="H19" s="38" t="s">
        <v>46</v>
      </c>
    </row>
    <row r="20" spans="1:8" ht="15">
      <c r="A20" s="21" t="s">
        <v>176</v>
      </c>
      <c r="B20" s="22" t="s">
        <v>165</v>
      </c>
      <c r="C20" s="86" t="s">
        <v>177</v>
      </c>
      <c r="D20" s="87"/>
      <c r="E20" s="23">
        <v>6000</v>
      </c>
      <c r="F20" s="37">
        <f t="shared" si="0"/>
        <v>2852</v>
      </c>
      <c r="G20" s="37">
        <v>2852</v>
      </c>
      <c r="H20" s="38" t="s">
        <v>46</v>
      </c>
    </row>
    <row r="21" spans="1:8" ht="28.15" customHeight="1">
      <c r="A21" s="21" t="s">
        <v>172</v>
      </c>
      <c r="B21" s="22" t="s">
        <v>165</v>
      </c>
      <c r="C21" s="86" t="s">
        <v>178</v>
      </c>
      <c r="D21" s="87"/>
      <c r="E21" s="23">
        <v>80000</v>
      </c>
      <c r="F21" s="37">
        <f t="shared" si="0"/>
        <v>12987</v>
      </c>
      <c r="G21" s="37">
        <v>12987</v>
      </c>
      <c r="H21" s="38" t="s">
        <v>46</v>
      </c>
    </row>
    <row r="22" spans="1:8" ht="28.15" customHeight="1">
      <c r="A22" s="21" t="s">
        <v>172</v>
      </c>
      <c r="B22" s="22" t="s">
        <v>165</v>
      </c>
      <c r="C22" s="86" t="s">
        <v>179</v>
      </c>
      <c r="D22" s="87"/>
      <c r="E22" s="23">
        <v>200</v>
      </c>
      <c r="F22" s="37">
        <f t="shared" si="0"/>
        <v>200</v>
      </c>
      <c r="G22" s="37">
        <v>200</v>
      </c>
      <c r="H22" s="38" t="s">
        <v>46</v>
      </c>
    </row>
    <row r="23" spans="1:8" ht="15">
      <c r="A23" s="21" t="s">
        <v>180</v>
      </c>
      <c r="B23" s="22" t="s">
        <v>165</v>
      </c>
      <c r="C23" s="86" t="s">
        <v>181</v>
      </c>
      <c r="D23" s="87"/>
      <c r="E23" s="23">
        <v>36900</v>
      </c>
      <c r="F23" s="37">
        <f t="shared" si="0"/>
        <v>19825</v>
      </c>
      <c r="G23" s="37">
        <v>19825</v>
      </c>
      <c r="H23" s="38" t="s">
        <v>46</v>
      </c>
    </row>
    <row r="24" spans="1:8" ht="15">
      <c r="A24" s="21" t="s">
        <v>180</v>
      </c>
      <c r="B24" s="22" t="s">
        <v>165</v>
      </c>
      <c r="C24" s="86" t="s">
        <v>182</v>
      </c>
      <c r="D24" s="87"/>
      <c r="E24" s="23">
        <v>109000</v>
      </c>
      <c r="F24" s="37">
        <f t="shared" si="0"/>
        <v>76200</v>
      </c>
      <c r="G24" s="37">
        <v>76200</v>
      </c>
      <c r="H24" s="38" t="s">
        <v>46</v>
      </c>
    </row>
    <row r="25" spans="1:8" ht="15">
      <c r="A25" s="21" t="s">
        <v>183</v>
      </c>
      <c r="B25" s="22" t="s">
        <v>165</v>
      </c>
      <c r="C25" s="86" t="s">
        <v>184</v>
      </c>
      <c r="D25" s="87"/>
      <c r="E25" s="23">
        <v>10000</v>
      </c>
      <c r="F25" s="37" t="str">
        <f t="shared" si="0"/>
        <v>-</v>
      </c>
      <c r="G25" s="37" t="s">
        <v>46</v>
      </c>
      <c r="H25" s="38" t="s">
        <v>46</v>
      </c>
    </row>
    <row r="26" spans="1:8" ht="28.15" customHeight="1">
      <c r="A26" s="21" t="s">
        <v>172</v>
      </c>
      <c r="B26" s="22" t="s">
        <v>165</v>
      </c>
      <c r="C26" s="86" t="s">
        <v>185</v>
      </c>
      <c r="D26" s="87"/>
      <c r="E26" s="23">
        <v>100000</v>
      </c>
      <c r="F26" s="37">
        <f t="shared" si="0"/>
        <v>30360</v>
      </c>
      <c r="G26" s="37">
        <v>30360</v>
      </c>
      <c r="H26" s="38" t="s">
        <v>46</v>
      </c>
    </row>
    <row r="27" spans="1:8" ht="27.75" customHeight="1">
      <c r="A27" s="21" t="s">
        <v>186</v>
      </c>
      <c r="B27" s="22" t="s">
        <v>165</v>
      </c>
      <c r="C27" s="86" t="s">
        <v>187</v>
      </c>
      <c r="D27" s="87"/>
      <c r="E27" s="23">
        <v>100000</v>
      </c>
      <c r="F27" s="37">
        <f t="shared" si="0"/>
        <v>40988</v>
      </c>
      <c r="G27" s="37">
        <v>40988</v>
      </c>
      <c r="H27" s="38" t="s">
        <v>46</v>
      </c>
    </row>
    <row r="28" spans="1:8" ht="28.15" customHeight="1">
      <c r="A28" s="21" t="s">
        <v>172</v>
      </c>
      <c r="B28" s="22" t="s">
        <v>165</v>
      </c>
      <c r="C28" s="86" t="s">
        <v>188</v>
      </c>
      <c r="D28" s="87"/>
      <c r="E28" s="23">
        <v>70000</v>
      </c>
      <c r="F28" s="37">
        <f t="shared" si="0"/>
        <v>33679.800000000003</v>
      </c>
      <c r="G28" s="37">
        <v>33679.800000000003</v>
      </c>
      <c r="H28" s="38" t="s">
        <v>46</v>
      </c>
    </row>
    <row r="29" spans="1:8" ht="15">
      <c r="A29" s="21" t="s">
        <v>189</v>
      </c>
      <c r="B29" s="22" t="s">
        <v>165</v>
      </c>
      <c r="C29" s="86" t="s">
        <v>190</v>
      </c>
      <c r="D29" s="87"/>
      <c r="E29" s="23">
        <v>30000</v>
      </c>
      <c r="F29" s="37">
        <f t="shared" si="0"/>
        <v>24000</v>
      </c>
      <c r="G29" s="37">
        <v>24000</v>
      </c>
      <c r="H29" s="38" t="s">
        <v>46</v>
      </c>
    </row>
    <row r="30" spans="1:8" ht="15">
      <c r="A30" s="21" t="s">
        <v>180</v>
      </c>
      <c r="B30" s="22" t="s">
        <v>165</v>
      </c>
      <c r="C30" s="86" t="s">
        <v>191</v>
      </c>
      <c r="D30" s="87"/>
      <c r="E30" s="23">
        <v>85700</v>
      </c>
      <c r="F30" s="37">
        <f t="shared" si="0"/>
        <v>34162.99</v>
      </c>
      <c r="G30" s="37">
        <v>34162.99</v>
      </c>
      <c r="H30" s="38" t="s">
        <v>46</v>
      </c>
    </row>
    <row r="31" spans="1:8" ht="27.75" customHeight="1">
      <c r="A31" s="21" t="s">
        <v>166</v>
      </c>
      <c r="B31" s="22" t="s">
        <v>165</v>
      </c>
      <c r="C31" s="86" t="s">
        <v>192</v>
      </c>
      <c r="D31" s="87"/>
      <c r="E31" s="23">
        <v>272000</v>
      </c>
      <c r="F31" s="37">
        <f t="shared" si="0"/>
        <v>146649.70000000001</v>
      </c>
      <c r="G31" s="37">
        <v>146649.70000000001</v>
      </c>
      <c r="H31" s="38" t="s">
        <v>46</v>
      </c>
    </row>
    <row r="32" spans="1:8" ht="37.700000000000003" customHeight="1">
      <c r="A32" s="21" t="s">
        <v>170</v>
      </c>
      <c r="B32" s="22" t="s">
        <v>165</v>
      </c>
      <c r="C32" s="86" t="s">
        <v>193</v>
      </c>
      <c r="D32" s="87"/>
      <c r="E32" s="23">
        <v>80600</v>
      </c>
      <c r="F32" s="37">
        <f t="shared" si="0"/>
        <v>35171.050000000003</v>
      </c>
      <c r="G32" s="37">
        <v>35171.050000000003</v>
      </c>
      <c r="H32" s="38" t="s">
        <v>46</v>
      </c>
    </row>
    <row r="33" spans="1:8" ht="28.15" customHeight="1">
      <c r="A33" s="21" t="s">
        <v>172</v>
      </c>
      <c r="B33" s="22" t="s">
        <v>165</v>
      </c>
      <c r="C33" s="86" t="s">
        <v>194</v>
      </c>
      <c r="D33" s="87"/>
      <c r="E33" s="23">
        <v>40000</v>
      </c>
      <c r="F33" s="37">
        <f t="shared" si="0"/>
        <v>1600</v>
      </c>
      <c r="G33" s="37">
        <v>1600</v>
      </c>
      <c r="H33" s="38" t="s">
        <v>46</v>
      </c>
    </row>
    <row r="34" spans="1:8" ht="28.15" customHeight="1">
      <c r="A34" s="21" t="s">
        <v>172</v>
      </c>
      <c r="B34" s="22" t="s">
        <v>165</v>
      </c>
      <c r="C34" s="86" t="s">
        <v>195</v>
      </c>
      <c r="D34" s="87"/>
      <c r="E34" s="23">
        <v>40000</v>
      </c>
      <c r="F34" s="37" t="str">
        <f t="shared" si="0"/>
        <v>-</v>
      </c>
      <c r="G34" s="37" t="s">
        <v>46</v>
      </c>
      <c r="H34" s="38" t="s">
        <v>46</v>
      </c>
    </row>
    <row r="35" spans="1:8" ht="28.15" customHeight="1">
      <c r="A35" s="21" t="s">
        <v>172</v>
      </c>
      <c r="B35" s="22" t="s">
        <v>165</v>
      </c>
      <c r="C35" s="86" t="s">
        <v>196</v>
      </c>
      <c r="D35" s="87"/>
      <c r="E35" s="23">
        <v>20000</v>
      </c>
      <c r="F35" s="37" t="str">
        <f t="shared" si="0"/>
        <v>-</v>
      </c>
      <c r="G35" s="37" t="s">
        <v>46</v>
      </c>
      <c r="H35" s="38" t="s">
        <v>46</v>
      </c>
    </row>
    <row r="36" spans="1:8" ht="28.15" customHeight="1">
      <c r="A36" s="21" t="s">
        <v>172</v>
      </c>
      <c r="B36" s="22" t="s">
        <v>165</v>
      </c>
      <c r="C36" s="86" t="s">
        <v>197</v>
      </c>
      <c r="D36" s="87"/>
      <c r="E36" s="23">
        <v>28000</v>
      </c>
      <c r="F36" s="37" t="str">
        <f t="shared" si="0"/>
        <v>-</v>
      </c>
      <c r="G36" s="37" t="s">
        <v>46</v>
      </c>
      <c r="H36" s="38" t="s">
        <v>46</v>
      </c>
    </row>
    <row r="37" spans="1:8" ht="28.15" customHeight="1">
      <c r="A37" s="21" t="s">
        <v>172</v>
      </c>
      <c r="B37" s="22" t="s">
        <v>165</v>
      </c>
      <c r="C37" s="86" t="s">
        <v>198</v>
      </c>
      <c r="D37" s="87"/>
      <c r="E37" s="23">
        <v>100000</v>
      </c>
      <c r="F37" s="37" t="str">
        <f t="shared" si="0"/>
        <v>-</v>
      </c>
      <c r="G37" s="37" t="s">
        <v>46</v>
      </c>
      <c r="H37" s="38" t="s">
        <v>46</v>
      </c>
    </row>
    <row r="38" spans="1:8" ht="15">
      <c r="A38" s="21" t="s">
        <v>174</v>
      </c>
      <c r="B38" s="22" t="s">
        <v>165</v>
      </c>
      <c r="C38" s="86" t="s">
        <v>199</v>
      </c>
      <c r="D38" s="87"/>
      <c r="E38" s="23">
        <v>530600</v>
      </c>
      <c r="F38" s="37">
        <f t="shared" si="0"/>
        <v>306451.49</v>
      </c>
      <c r="G38" s="37">
        <v>306451.49</v>
      </c>
      <c r="H38" s="38" t="s">
        <v>46</v>
      </c>
    </row>
    <row r="39" spans="1:8" ht="28.15" customHeight="1">
      <c r="A39" s="21" t="s">
        <v>172</v>
      </c>
      <c r="B39" s="22" t="s">
        <v>165</v>
      </c>
      <c r="C39" s="86" t="s">
        <v>200</v>
      </c>
      <c r="D39" s="87"/>
      <c r="E39" s="23">
        <v>10000</v>
      </c>
      <c r="F39" s="37" t="str">
        <f t="shared" si="0"/>
        <v>-</v>
      </c>
      <c r="G39" s="37" t="s">
        <v>46</v>
      </c>
      <c r="H39" s="38" t="s">
        <v>46</v>
      </c>
    </row>
    <row r="40" spans="1:8" ht="28.15" customHeight="1">
      <c r="A40" s="21" t="s">
        <v>172</v>
      </c>
      <c r="B40" s="22" t="s">
        <v>165</v>
      </c>
      <c r="C40" s="86" t="s">
        <v>201</v>
      </c>
      <c r="D40" s="87"/>
      <c r="E40" s="23">
        <v>10000</v>
      </c>
      <c r="F40" s="37" t="str">
        <f t="shared" si="0"/>
        <v>-</v>
      </c>
      <c r="G40" s="37" t="s">
        <v>46</v>
      </c>
      <c r="H40" s="38" t="s">
        <v>46</v>
      </c>
    </row>
    <row r="41" spans="1:8" ht="28.15" customHeight="1">
      <c r="A41" s="21" t="s">
        <v>172</v>
      </c>
      <c r="B41" s="22" t="s">
        <v>165</v>
      </c>
      <c r="C41" s="86" t="s">
        <v>202</v>
      </c>
      <c r="D41" s="87"/>
      <c r="E41" s="23">
        <v>50000</v>
      </c>
      <c r="F41" s="37">
        <f t="shared" si="0"/>
        <v>30000</v>
      </c>
      <c r="G41" s="37">
        <v>30000</v>
      </c>
      <c r="H41" s="38" t="s">
        <v>46</v>
      </c>
    </row>
    <row r="42" spans="1:8" ht="28.15" customHeight="1">
      <c r="A42" s="21" t="s">
        <v>172</v>
      </c>
      <c r="B42" s="22" t="s">
        <v>165</v>
      </c>
      <c r="C42" s="86" t="s">
        <v>203</v>
      </c>
      <c r="D42" s="87"/>
      <c r="E42" s="23">
        <v>952834.22</v>
      </c>
      <c r="F42" s="37">
        <f t="shared" si="0"/>
        <v>553473.07999999996</v>
      </c>
      <c r="G42" s="37">
        <v>553473.07999999996</v>
      </c>
      <c r="H42" s="38" t="s">
        <v>46</v>
      </c>
    </row>
    <row r="43" spans="1:8" ht="28.15" customHeight="1">
      <c r="A43" s="21" t="s">
        <v>172</v>
      </c>
      <c r="B43" s="22" t="s">
        <v>165</v>
      </c>
      <c r="C43" s="86" t="s">
        <v>204</v>
      </c>
      <c r="D43" s="87"/>
      <c r="E43" s="23">
        <v>100000</v>
      </c>
      <c r="F43" s="37">
        <f t="shared" si="0"/>
        <v>100000</v>
      </c>
      <c r="G43" s="37">
        <v>100000</v>
      </c>
      <c r="H43" s="38" t="s">
        <v>46</v>
      </c>
    </row>
    <row r="44" spans="1:8" ht="28.15" customHeight="1">
      <c r="A44" s="21" t="s">
        <v>172</v>
      </c>
      <c r="B44" s="22" t="s">
        <v>165</v>
      </c>
      <c r="C44" s="86" t="s">
        <v>205</v>
      </c>
      <c r="D44" s="87"/>
      <c r="E44" s="23">
        <v>30000</v>
      </c>
      <c r="F44" s="37" t="str">
        <f t="shared" si="0"/>
        <v>-</v>
      </c>
      <c r="G44" s="37" t="s">
        <v>46</v>
      </c>
      <c r="H44" s="38" t="s">
        <v>46</v>
      </c>
    </row>
    <row r="45" spans="1:8" ht="28.15" customHeight="1">
      <c r="A45" s="21" t="s">
        <v>172</v>
      </c>
      <c r="B45" s="22" t="s">
        <v>165</v>
      </c>
      <c r="C45" s="86" t="s">
        <v>206</v>
      </c>
      <c r="D45" s="87"/>
      <c r="E45" s="23">
        <v>30000</v>
      </c>
      <c r="F45" s="37" t="str">
        <f t="shared" si="0"/>
        <v>-</v>
      </c>
      <c r="G45" s="37" t="s">
        <v>46</v>
      </c>
      <c r="H45" s="38" t="s">
        <v>46</v>
      </c>
    </row>
    <row r="46" spans="1:8" ht="45.75" customHeight="1">
      <c r="A46" s="21" t="s">
        <v>207</v>
      </c>
      <c r="B46" s="22" t="s">
        <v>165</v>
      </c>
      <c r="C46" s="86" t="s">
        <v>208</v>
      </c>
      <c r="D46" s="87"/>
      <c r="E46" s="23">
        <v>5494100</v>
      </c>
      <c r="F46" s="37">
        <f t="shared" si="0"/>
        <v>2497284.65</v>
      </c>
      <c r="G46" s="37">
        <v>2497284.65</v>
      </c>
      <c r="H46" s="38" t="s">
        <v>46</v>
      </c>
    </row>
    <row r="47" spans="1:8" ht="18" customHeight="1">
      <c r="A47" s="21" t="s">
        <v>209</v>
      </c>
      <c r="B47" s="22" t="s">
        <v>165</v>
      </c>
      <c r="C47" s="86" t="s">
        <v>210</v>
      </c>
      <c r="D47" s="87"/>
      <c r="E47" s="23">
        <v>15500</v>
      </c>
      <c r="F47" s="37">
        <f t="shared" si="0"/>
        <v>15134.66</v>
      </c>
      <c r="G47" s="37">
        <v>15134.66</v>
      </c>
      <c r="H47" s="38" t="s">
        <v>46</v>
      </c>
    </row>
    <row r="48" spans="1:8" ht="28.15" customHeight="1">
      <c r="A48" s="21" t="s">
        <v>172</v>
      </c>
      <c r="B48" s="22" t="s">
        <v>165</v>
      </c>
      <c r="C48" s="86" t="s">
        <v>211</v>
      </c>
      <c r="D48" s="87"/>
      <c r="E48" s="23">
        <v>60000</v>
      </c>
      <c r="F48" s="37" t="str">
        <f t="shared" si="0"/>
        <v>-</v>
      </c>
      <c r="G48" s="37" t="s">
        <v>46</v>
      </c>
      <c r="H48" s="38" t="s">
        <v>46</v>
      </c>
    </row>
    <row r="49" spans="1:8" ht="30" customHeight="1">
      <c r="A49" s="21" t="s">
        <v>212</v>
      </c>
      <c r="B49" s="22" t="s">
        <v>213</v>
      </c>
      <c r="C49" s="86" t="s">
        <v>33</v>
      </c>
      <c r="D49" s="87"/>
      <c r="E49" s="23">
        <v>-1632200</v>
      </c>
      <c r="F49" s="37">
        <v>6090111.6399999997</v>
      </c>
      <c r="G49" s="41" t="s">
        <v>33</v>
      </c>
      <c r="H49" s="42" t="s">
        <v>33</v>
      </c>
    </row>
  </sheetData>
  <mergeCells count="47">
    <mergeCell ref="C49:D49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F4:H4"/>
    <mergeCell ref="F5:F9"/>
    <mergeCell ref="G5:G9"/>
    <mergeCell ref="H5:H9"/>
    <mergeCell ref="C13:D13"/>
    <mergeCell ref="A2:E2"/>
    <mergeCell ref="A4:A11"/>
    <mergeCell ref="B4:B11"/>
    <mergeCell ref="C4:D11"/>
    <mergeCell ref="C12:D12"/>
    <mergeCell ref="E4:E11"/>
  </mergeCells>
  <conditionalFormatting sqref="F14 F16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tabSelected="1" workbookViewId="0">
      <selection activeCell="D29" sqref="D29"/>
    </sheetView>
  </sheetViews>
  <sheetFormatPr defaultRowHeight="12.75" customHeight="1"/>
  <cols>
    <col min="1" max="1" width="48.5703125" customWidth="1"/>
    <col min="2" max="2" width="5.5703125" customWidth="1"/>
    <col min="3" max="3" width="38.7109375" customWidth="1"/>
    <col min="4" max="7" width="20.7109375" customWidth="1"/>
  </cols>
  <sheetData>
    <row r="1" spans="1:7" ht="11.1" customHeight="1">
      <c r="A1" s="105" t="s">
        <v>214</v>
      </c>
      <c r="B1" s="105"/>
      <c r="C1" s="105"/>
      <c r="D1" s="105"/>
      <c r="E1" s="105"/>
      <c r="F1" s="105"/>
      <c r="G1" s="105"/>
    </row>
    <row r="2" spans="1:7" ht="13.15" customHeight="1">
      <c r="A2" s="60" t="s">
        <v>215</v>
      </c>
      <c r="B2" s="60"/>
      <c r="C2" s="60"/>
      <c r="D2" s="60"/>
      <c r="E2" s="60"/>
      <c r="F2" s="60"/>
      <c r="G2" s="60"/>
    </row>
    <row r="3" spans="1:7" ht="9" customHeight="1">
      <c r="A3" s="28"/>
      <c r="B3" s="43"/>
      <c r="C3" s="29"/>
      <c r="D3" s="30"/>
      <c r="E3" s="30"/>
      <c r="F3" s="30"/>
      <c r="G3" s="44"/>
    </row>
    <row r="4" spans="1:7" ht="13.9" customHeight="1">
      <c r="A4" s="78" t="s">
        <v>24</v>
      </c>
      <c r="B4" s="81" t="s">
        <v>25</v>
      </c>
      <c r="C4" s="72" t="s">
        <v>216</v>
      </c>
      <c r="D4" s="95" t="s">
        <v>27</v>
      </c>
      <c r="E4" s="106" t="s">
        <v>28</v>
      </c>
      <c r="F4" s="107"/>
      <c r="G4" s="108"/>
    </row>
    <row r="5" spans="1:7" ht="4.9000000000000004" customHeight="1">
      <c r="A5" s="79"/>
      <c r="B5" s="82"/>
      <c r="C5" s="74"/>
      <c r="D5" s="96"/>
      <c r="E5" s="101" t="s">
        <v>159</v>
      </c>
      <c r="F5" s="101" t="s">
        <v>217</v>
      </c>
      <c r="G5" s="102" t="s">
        <v>161</v>
      </c>
    </row>
    <row r="6" spans="1:7" ht="6" customHeight="1">
      <c r="A6" s="79"/>
      <c r="B6" s="82"/>
      <c r="C6" s="74"/>
      <c r="D6" s="96"/>
      <c r="E6" s="96"/>
      <c r="F6" s="96"/>
      <c r="G6" s="64"/>
    </row>
    <row r="7" spans="1:7" ht="4.9000000000000004" customHeight="1">
      <c r="A7" s="79"/>
      <c r="B7" s="82"/>
      <c r="C7" s="74"/>
      <c r="D7" s="96"/>
      <c r="E7" s="96"/>
      <c r="F7" s="96"/>
      <c r="G7" s="64"/>
    </row>
    <row r="8" spans="1:7" ht="6" customHeight="1">
      <c r="A8" s="79"/>
      <c r="B8" s="82"/>
      <c r="C8" s="74"/>
      <c r="D8" s="96"/>
      <c r="E8" s="96"/>
      <c r="F8" s="96"/>
      <c r="G8" s="64"/>
    </row>
    <row r="9" spans="1:7" ht="6" customHeight="1">
      <c r="A9" s="79"/>
      <c r="B9" s="82"/>
      <c r="C9" s="74"/>
      <c r="D9" s="96"/>
      <c r="E9" s="96"/>
      <c r="F9" s="96"/>
      <c r="G9" s="64"/>
    </row>
    <row r="10" spans="1:7" ht="18" customHeight="1">
      <c r="A10" s="80"/>
      <c r="B10" s="83"/>
      <c r="C10" s="76"/>
      <c r="D10" s="97"/>
      <c r="E10" s="97"/>
      <c r="F10" s="97"/>
      <c r="G10" s="65"/>
    </row>
    <row r="11" spans="1:7" ht="13.5" customHeight="1">
      <c r="A11" s="18">
        <v>1</v>
      </c>
      <c r="B11" s="19">
        <v>2</v>
      </c>
      <c r="C11" s="45">
        <v>3</v>
      </c>
      <c r="D11" s="35" t="s">
        <v>29</v>
      </c>
      <c r="E11" s="36" t="s">
        <v>30</v>
      </c>
      <c r="F11" s="36" t="s">
        <v>162</v>
      </c>
      <c r="G11" s="20" t="s">
        <v>163</v>
      </c>
    </row>
    <row r="12" spans="1:7" ht="15">
      <c r="A12" s="46" t="s">
        <v>218</v>
      </c>
      <c r="B12" s="47" t="s">
        <v>219</v>
      </c>
      <c r="C12" s="47" t="s">
        <v>33</v>
      </c>
      <c r="D12" s="48">
        <v>1632200</v>
      </c>
      <c r="E12" s="48">
        <f>IF(IF(F12="-",0,F12)+IF(G12="-",0,G12)=0,"-",IF(F12="-",0,F12)+IF(G12="-",0,G12))</f>
        <v>-6090111.6399999997</v>
      </c>
      <c r="F12" s="48">
        <v>-6090111.6399999997</v>
      </c>
      <c r="G12" s="48" t="s">
        <v>46</v>
      </c>
    </row>
    <row r="13" spans="1:7" ht="15">
      <c r="A13" s="49" t="s">
        <v>220</v>
      </c>
      <c r="B13" s="50"/>
      <c r="C13" s="50"/>
      <c r="D13" s="51"/>
      <c r="E13" s="51"/>
      <c r="F13" s="51"/>
      <c r="G13" s="51"/>
    </row>
    <row r="14" spans="1:7" ht="15">
      <c r="A14" s="46" t="s">
        <v>221</v>
      </c>
      <c r="B14" s="47" t="s">
        <v>222</v>
      </c>
      <c r="C14" s="47" t="s">
        <v>33</v>
      </c>
      <c r="D14" s="48" t="s">
        <v>46</v>
      </c>
      <c r="E14" s="48" t="s">
        <v>46</v>
      </c>
      <c r="F14" s="48" t="s">
        <v>46</v>
      </c>
      <c r="G14" s="48"/>
    </row>
    <row r="15" spans="1:7" ht="15">
      <c r="A15" s="49" t="s">
        <v>223</v>
      </c>
      <c r="B15" s="50"/>
      <c r="C15" s="50"/>
      <c r="D15" s="51"/>
      <c r="E15" s="51"/>
      <c r="F15" s="51"/>
      <c r="G15" s="51"/>
    </row>
    <row r="16" spans="1:7" ht="15">
      <c r="A16" s="46" t="s">
        <v>224</v>
      </c>
      <c r="B16" s="47" t="s">
        <v>225</v>
      </c>
      <c r="C16" s="47" t="s">
        <v>33</v>
      </c>
      <c r="D16" s="48" t="s">
        <v>46</v>
      </c>
      <c r="E16" s="48" t="s">
        <v>46</v>
      </c>
      <c r="F16" s="48" t="s">
        <v>46</v>
      </c>
      <c r="G16" s="48"/>
    </row>
    <row r="17" spans="1:7" ht="15">
      <c r="A17" s="49" t="s">
        <v>223</v>
      </c>
      <c r="B17" s="50"/>
      <c r="C17" s="50"/>
      <c r="D17" s="51"/>
      <c r="E17" s="51"/>
      <c r="F17" s="51"/>
      <c r="G17" s="51"/>
    </row>
    <row r="18" spans="1:7" ht="24.75" customHeight="1">
      <c r="A18" s="46" t="s">
        <v>226</v>
      </c>
      <c r="B18" s="47" t="s">
        <v>227</v>
      </c>
      <c r="C18" s="47"/>
      <c r="D18" s="48">
        <v>1632200</v>
      </c>
      <c r="E18" s="48">
        <f>IF(IF(F18="-",0,F18)+IF(G18="-",0,G18)=0,"-",IF(F18="-",0,F18)+IF(G18="-",0,G18))</f>
        <v>-6090111.6399999997</v>
      </c>
      <c r="F18" s="48">
        <v>-6090111.6399999997</v>
      </c>
      <c r="G18" s="48" t="s">
        <v>46</v>
      </c>
    </row>
    <row r="19" spans="1:7" ht="15">
      <c r="A19" s="46" t="s">
        <v>228</v>
      </c>
      <c r="B19" s="47" t="s">
        <v>229</v>
      </c>
      <c r="C19" s="47"/>
      <c r="D19" s="51">
        <v>-16657334.220000001</v>
      </c>
      <c r="E19" s="48">
        <f>IF(IF(F19="-",0,F19)+IF(G19="-",0,G19)=0,"-",IF(F19="-",0,F19)+IF(G19="-",0,G19))</f>
        <v>-14671771.26</v>
      </c>
      <c r="F19" s="48">
        <v>-14671771.26</v>
      </c>
      <c r="G19" s="48" t="s">
        <v>46</v>
      </c>
    </row>
    <row r="20" spans="1:7" ht="30.75" customHeight="1">
      <c r="A20" s="49" t="s">
        <v>230</v>
      </c>
      <c r="B20" s="50" t="s">
        <v>229</v>
      </c>
      <c r="C20" s="50" t="s">
        <v>231</v>
      </c>
      <c r="D20" s="51">
        <v>-16657334.220000001</v>
      </c>
      <c r="E20" s="51">
        <f>IF(IF(F20="-",0,F20)+IF(G20="-",0,G20)=0,"-",IF(F20="-",0,F20)+IF(G20="-",0,G20))</f>
        <v>-14671771.26</v>
      </c>
      <c r="F20" s="51">
        <v>-14671771.26</v>
      </c>
      <c r="G20" s="51" t="s">
        <v>46</v>
      </c>
    </row>
    <row r="21" spans="1:7" ht="23.25" customHeight="1">
      <c r="A21" s="46" t="s">
        <v>232</v>
      </c>
      <c r="B21" s="47" t="s">
        <v>233</v>
      </c>
      <c r="C21" s="47"/>
      <c r="D21" s="51">
        <v>18289534.219999999</v>
      </c>
      <c r="E21" s="48">
        <f>IF(IF(F21="-",0,F21)+IF(G21="-",0,G21)=0,"-",IF(F21="-",0,F21)+IF(G21="-",0,G21))</f>
        <v>8581659.6199999992</v>
      </c>
      <c r="F21" s="51">
        <v>8581659.6199999992</v>
      </c>
      <c r="G21" s="48" t="s">
        <v>46</v>
      </c>
    </row>
    <row r="22" spans="1:7" ht="33.75" customHeight="1">
      <c r="A22" s="49" t="s">
        <v>234</v>
      </c>
      <c r="B22" s="50" t="s">
        <v>233</v>
      </c>
      <c r="C22" s="50" t="s">
        <v>235</v>
      </c>
      <c r="D22" s="51">
        <v>18289534.219999999</v>
      </c>
      <c r="E22" s="51">
        <f>IF(IF(F22="-",0,F22)+IF(G22="-",0,G22)=0,"-",IF(F22="-",0,F22)+IF(G22="-",0,G22))</f>
        <v>8581659.6199999992</v>
      </c>
      <c r="F22" s="51">
        <v>8581659.6199999992</v>
      </c>
      <c r="G22" s="51" t="s">
        <v>46</v>
      </c>
    </row>
    <row r="23" spans="1:7" ht="26.25" customHeight="1">
      <c r="A23" s="46" t="s">
        <v>236</v>
      </c>
      <c r="B23" s="47" t="s">
        <v>237</v>
      </c>
      <c r="C23" s="47" t="s">
        <v>33</v>
      </c>
      <c r="D23" s="48" t="s">
        <v>33</v>
      </c>
      <c r="E23" s="48" t="s">
        <v>46</v>
      </c>
      <c r="F23" s="48" t="s">
        <v>46</v>
      </c>
      <c r="G23" s="48" t="s">
        <v>33</v>
      </c>
    </row>
    <row r="24" spans="1:7" ht="30.75" customHeight="1">
      <c r="A24" s="49" t="s">
        <v>238</v>
      </c>
      <c r="B24" s="50" t="s">
        <v>239</v>
      </c>
      <c r="C24" s="50" t="s">
        <v>33</v>
      </c>
      <c r="D24" s="51" t="s">
        <v>33</v>
      </c>
      <c r="E24" s="51" t="s">
        <v>46</v>
      </c>
      <c r="F24" s="51" t="s">
        <v>46</v>
      </c>
      <c r="G24" s="51" t="s">
        <v>33</v>
      </c>
    </row>
    <row r="25" spans="1:7" ht="35.25" customHeight="1">
      <c r="A25" s="49" t="s">
        <v>240</v>
      </c>
      <c r="B25" s="50" t="s">
        <v>241</v>
      </c>
      <c r="C25" s="50" t="s">
        <v>33</v>
      </c>
      <c r="D25" s="51" t="s">
        <v>33</v>
      </c>
      <c r="E25" s="51" t="s">
        <v>46</v>
      </c>
      <c r="F25" s="51" t="s">
        <v>46</v>
      </c>
      <c r="G25" s="51" t="s">
        <v>33</v>
      </c>
    </row>
    <row r="26" spans="1:7" s="110" customFormat="1" ht="25.5" customHeight="1">
      <c r="A26" s="111" t="s">
        <v>243</v>
      </c>
      <c r="B26" s="109"/>
      <c r="C26" s="109"/>
      <c r="D26" s="109"/>
      <c r="E26" s="109"/>
      <c r="F26" s="109"/>
      <c r="G26" s="109"/>
    </row>
    <row r="27" spans="1:7" s="114" customFormat="1" ht="24.75" customHeight="1">
      <c r="A27" s="114" t="s">
        <v>246</v>
      </c>
    </row>
    <row r="28" spans="1:7" s="110" customFormat="1" ht="32.25" customHeight="1">
      <c r="A28" s="112" t="s">
        <v>244</v>
      </c>
    </row>
    <row r="29" spans="1:7" ht="24" customHeight="1">
      <c r="A29" s="113" t="s">
        <v>245</v>
      </c>
      <c r="D29" s="2"/>
      <c r="E29" s="2"/>
      <c r="F29" s="2"/>
      <c r="G29" s="53"/>
    </row>
    <row r="30" spans="1:7" ht="9.9499999999999993" customHeight="1">
      <c r="D30" s="53"/>
      <c r="E30" s="53"/>
      <c r="F30" s="53"/>
      <c r="G30" s="54"/>
    </row>
    <row r="31" spans="1:7" ht="9.9499999999999993" customHeight="1">
      <c r="A31" s="52"/>
      <c r="B31" s="53"/>
      <c r="C31" s="53"/>
      <c r="D31" s="55"/>
      <c r="E31" s="55"/>
      <c r="F31" s="55"/>
      <c r="G31" s="55"/>
    </row>
  </sheetData>
  <mergeCells count="13">
    <mergeCell ref="A26:XFD26"/>
    <mergeCell ref="A27:XFD27"/>
    <mergeCell ref="A28:XFD28"/>
    <mergeCell ref="A2:G2"/>
    <mergeCell ref="A1:G1"/>
    <mergeCell ref="A4:A10"/>
    <mergeCell ref="B4:B10"/>
    <mergeCell ref="D4:D10"/>
    <mergeCell ref="C4:C10"/>
    <mergeCell ref="E4:G4"/>
    <mergeCell ref="E5:E10"/>
    <mergeCell ref="F5:F10"/>
    <mergeCell ref="G5:G10"/>
  </mergeCells>
  <conditionalFormatting sqref="G13 G15:G16 E13 E15">
    <cfRule type="cellIs" priority="1" operator="equal">
      <formula>0</formula>
    </cfRule>
  </conditionalFormatting>
  <conditionalFormatting sqref="G17 E17">
    <cfRule type="cellIs" priority="2" operator="equal">
      <formula>0</formula>
    </cfRule>
  </conditionalFormatting>
  <conditionalFormatting sqref="G50 E50">
    <cfRule type="cellIs" priority="3" operator="equal">
      <formula>0</formula>
    </cfRule>
  </conditionalFormatting>
  <conditionalFormatting sqref="G52 E52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5"/>
  <sheetData>
    <row r="1" spans="1:2">
      <c r="A1" t="s">
        <v>242</v>
      </c>
      <c r="B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Доходы!LAST_CELL</vt:lpstr>
      <vt:lpstr>Источники!LAST_CELL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Доходы!TERR_CODE</vt:lpstr>
      <vt:lpstr>Доходы!TERR_NAME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2024-08-01T13:04:37Z</cp:lastPrinted>
  <dcterms:created xsi:type="dcterms:W3CDTF">2024-08-01T12:59:37Z</dcterms:created>
  <dcterms:modified xsi:type="dcterms:W3CDTF">2024-08-01T13:10:15Z</dcterms:modified>
</cp:coreProperties>
</file>