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T51" i="1"/>
  <c r="AL23"/>
  <c r="AL22" s="1"/>
  <c r="AH23"/>
  <c r="AH22" s="1"/>
  <c r="T23"/>
  <c r="T22" s="1"/>
  <c r="AL18"/>
  <c r="AL19"/>
  <c r="AH19"/>
  <c r="AH18" s="1"/>
  <c r="T18"/>
  <c r="T19"/>
  <c r="T16"/>
  <c r="AL51"/>
  <c r="AH51"/>
  <c r="AL43"/>
  <c r="AL42" s="1"/>
  <c r="AH43"/>
  <c r="AH42" s="1"/>
  <c r="T43"/>
  <c r="T42" s="1"/>
  <c r="AH40"/>
  <c r="AH39" s="1"/>
  <c r="T40"/>
  <c r="T39" s="1"/>
  <c r="AL37"/>
  <c r="AL36" s="1"/>
  <c r="AH37"/>
  <c r="AH36" s="1"/>
  <c r="T37"/>
  <c r="T36" s="1"/>
  <c r="AL31"/>
  <c r="AL30" s="1"/>
  <c r="AH31"/>
  <c r="AH30" s="1"/>
  <c r="T31"/>
  <c r="T30" s="1"/>
  <c r="AH63" l="1"/>
  <c r="AL63"/>
  <c r="T63"/>
</calcChain>
</file>

<file path=xl/sharedStrings.xml><?xml version="1.0" encoding="utf-8"?>
<sst xmlns="http://schemas.openxmlformats.org/spreadsheetml/2006/main" count="221" uniqueCount="143">
  <si>
    <t>Приложение 5</t>
  </si>
  <si>
    <t xml:space="preserve">"О бюджете Елизаветинского сельского поселения Азовского района 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</si>
  <si>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</si>
  <si>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</si>
  <si>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</si>
  <si>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</si>
  <si>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</si>
  <si>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</si>
  <si>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</si>
  <si>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</si>
  <si>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</si>
  <si>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</si>
  <si>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</si>
  <si>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</si>
  <si>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</si>
  <si>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</si>
  <si>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</si>
  <si>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</si>
  <si>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</si>
  <si>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</si>
  <si>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</si>
  <si>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</si>
  <si>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</si>
  <si>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</si>
  <si>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</si>
  <si>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</si>
  <si>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</si>
  <si>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</si>
  <si>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</si>
  <si>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</si>
  <si>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</si>
  <si>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</si>
  <si>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</si>
  <si>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</si>
  <si>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</si>
  <si>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</si>
  <si>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</si>
  <si>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</si>
  <si>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</si>
  <si>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</si>
  <si>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</si>
  <si>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</si>
  <si>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</si>
  <si>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</si>
  <si>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</si>
  <si>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</si>
  <si>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</si>
  <si>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</si>
  <si>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</si>
  <si>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</si>
  <si>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</si>
  <si>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</si>
  <si>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</si>
  <si>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</si>
  <si>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</si>
  <si>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</si>
  <si>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</si>
  <si>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</si>
  <si>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</si>
  <si>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</si>
  <si>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</si>
  <si>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</si>
  <si>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</si>
  <si>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</si>
  <si>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</si>
  <si>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</si>
  <si>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</si>
  <si>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</si>
  <si>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</si>
  <si>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</si>
  <si>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</si>
  <si>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</si>
  <si>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</si>
  <si>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</si>
  <si>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</si>
  <si>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</si>
  <si>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</si>
  <si>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</si>
  <si>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</si>
  <si>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</si>
  <si>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</si>
  <si>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</si>
  <si>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</si>
  <si>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</si>
  <si>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</si>
  <si>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</si>
  <si>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</si>
  <si>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</si>
  <si>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</si>
  <si>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</si>
  <si>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</si>
  <si>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</si>
  <si>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</si>
  <si>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</si>
  <si>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</si>
  <si>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</si>
  <si>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</si>
  <si>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</si>
  <si>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</si>
  <si>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</si>
  <si>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</si>
  <si>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</si>
  <si>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</si>
  <si>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</si>
  <si>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</si>
  <si>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</si>
  <si>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</si>
  <si>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</si>
  <si>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</si>
  <si>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</si>
  <si>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</si>
  <si>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</si>
  <si>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</si>
  <si>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</si>
  <si>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</si>
  <si>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</si>
  <si>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</si>
  <si>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</si>
  <si>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</si>
  <si>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</si>
  <si>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</si>
  <si>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Расходы на осуществление первичного воинского учета на территориях, где отсутствуют военные комиссариаты,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</si>
  <si>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</si>
  <si>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</si>
  <si>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</si>
  <si>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</si>
  <si>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</si>
  <si>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</si>
  <si>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</si>
  <si>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</si>
  <si>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</si>
  <si>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</si>
  <si>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</si>
  <si>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</si>
  <si>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</si>
  <si>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</si>
  <si>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 xml:space="preserve">на 2024 год и плановый период 2025 и 2026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</si>
  <si>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2024 год и плановый период 2025 и 2026 годов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</si>
  <si>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</si>
  <si>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</si>
  <si>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Глава Елизаветинского сельского поселения                                                                             Н.А. Волкова</t>
  </si>
  <si>
    <t xml:space="preserve"> к  решению Собрания депутатов Елизаветинского сельского поселения</t>
  </si>
  <si>
    <t>от 26.12.2023 г. № 27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</si>
</sst>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3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10" fillId="0" borderId="0" xfId="0" applyNumberFormat="1" applyFont="1"/>
    <xf numFmtId="49" fontId="11" fillId="0" borderId="1" xfId="0" applyNumberFormat="1" applyFont="1" applyBorder="1" applyAlignment="1">
      <alignment horizontal="center" vertical="center" wrapText="1"/>
    </xf>
    <xf numFmtId="0" fontId="12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2"/>
  <sheetViews>
    <sheetView tabSelected="1" workbookViewId="0">
      <selection activeCell="AL36" sqref="AL36"/>
    </sheetView>
  </sheetViews>
  <sheetFormatPr defaultColWidth="9" defaultRowHeight="14.45" customHeight="1"/>
  <cols>
    <col min="1" max="1" width="80.710937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33" customHeight="1">
      <c r="A1" s="1"/>
      <c r="B1" s="31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2"/>
      <c r="AN1" s="2"/>
      <c r="AO1" s="2"/>
    </row>
    <row r="2" spans="1:41" ht="21.75" customHeight="1">
      <c r="A2" s="31" t="s">
        <v>141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2"/>
      <c r="AN2" s="2"/>
      <c r="AO2" s="2"/>
    </row>
    <row r="3" spans="1:41" ht="18.75" customHeight="1">
      <c r="A3" s="1"/>
      <c r="B3" s="31" t="s">
        <v>1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2"/>
      <c r="AN3" s="2"/>
      <c r="AO3" s="2"/>
    </row>
    <row r="4" spans="1:41" ht="18.75" customHeight="1">
      <c r="A4" s="1"/>
      <c r="B4" s="31" t="s">
        <v>136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2"/>
      <c r="AN4" s="2"/>
      <c r="AO4" s="2"/>
    </row>
    <row r="5" spans="1:41" ht="18.75" customHeight="1">
      <c r="A5" s="1"/>
      <c r="B5" s="31" t="s">
        <v>142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2"/>
      <c r="AN5" s="2"/>
      <c r="AO5" s="2"/>
    </row>
    <row r="6" spans="1:41" ht="15.75" customHeight="1">
      <c r="A6" s="3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2"/>
      <c r="AN6" s="2"/>
      <c r="AO6" s="2"/>
    </row>
    <row r="7" spans="1:41" ht="79.5" customHeight="1">
      <c r="A7" s="34" t="s">
        <v>137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4"/>
      <c r="AN7" s="4"/>
      <c r="AO7" s="4"/>
    </row>
    <row r="8" spans="1:41" ht="17.10000000000000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5" customHeight="1">
      <c r="A9" s="32" t="s">
        <v>2</v>
      </c>
      <c r="B9" s="32" t="s">
        <v>3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7"/>
      <c r="Q9" s="32" t="s">
        <v>4</v>
      </c>
      <c r="R9" s="32" t="s">
        <v>5</v>
      </c>
      <c r="S9" s="32" t="s">
        <v>6</v>
      </c>
      <c r="T9" s="32">
        <v>2024</v>
      </c>
      <c r="U9" s="32" t="s">
        <v>7</v>
      </c>
      <c r="V9" s="32" t="s">
        <v>8</v>
      </c>
      <c r="W9" s="32" t="s">
        <v>9</v>
      </c>
      <c r="X9" s="32" t="s">
        <v>10</v>
      </c>
      <c r="Y9" s="32" t="s">
        <v>7</v>
      </c>
      <c r="Z9" s="32" t="s">
        <v>8</v>
      </c>
      <c r="AA9" s="32" t="s">
        <v>9</v>
      </c>
      <c r="AB9" s="32" t="s">
        <v>11</v>
      </c>
      <c r="AC9" s="32" t="s">
        <v>10</v>
      </c>
      <c r="AD9" s="32" t="s">
        <v>7</v>
      </c>
      <c r="AE9" s="32" t="s">
        <v>8</v>
      </c>
      <c r="AF9" s="32" t="s">
        <v>9</v>
      </c>
      <c r="AG9" s="32" t="s">
        <v>11</v>
      </c>
      <c r="AH9" s="32">
        <v>2025</v>
      </c>
      <c r="AI9" s="32" t="s">
        <v>12</v>
      </c>
      <c r="AJ9" s="32" t="s">
        <v>13</v>
      </c>
      <c r="AK9" s="32" t="s">
        <v>14</v>
      </c>
      <c r="AL9" s="32">
        <v>2026</v>
      </c>
      <c r="AM9" s="32" t="s">
        <v>15</v>
      </c>
      <c r="AN9" s="32" t="s">
        <v>16</v>
      </c>
      <c r="AO9" s="32" t="s">
        <v>17</v>
      </c>
    </row>
    <row r="10" spans="1:41" ht="15" customHeight="1">
      <c r="A10" s="33"/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0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</row>
    <row r="11" spans="1:41" ht="15.75" hidden="1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</row>
    <row r="12" spans="1:41" ht="34.15" customHeight="1">
      <c r="A12" s="9" t="s">
        <v>18</v>
      </c>
      <c r="B12" s="10" t="s">
        <v>19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7"/>
      <c r="R12" s="10"/>
      <c r="S12" s="10"/>
      <c r="T12" s="11">
        <v>30</v>
      </c>
      <c r="U12" s="11">
        <v>0</v>
      </c>
      <c r="V12" s="11">
        <v>0</v>
      </c>
      <c r="W12" s="11">
        <v>0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1">
        <v>30</v>
      </c>
      <c r="AI12" s="11">
        <v>0</v>
      </c>
      <c r="AJ12" s="11">
        <v>0</v>
      </c>
      <c r="AK12" s="11">
        <v>0</v>
      </c>
      <c r="AL12" s="11">
        <v>30</v>
      </c>
      <c r="AM12" s="11">
        <v>0</v>
      </c>
      <c r="AN12" s="11">
        <v>0</v>
      </c>
      <c r="AO12" s="11">
        <v>0</v>
      </c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30</v>
      </c>
      <c r="AM13" s="11">
        <v>0</v>
      </c>
      <c r="AN13" s="11">
        <v>0</v>
      </c>
      <c r="AO13" s="11">
        <v>0</v>
      </c>
    </row>
    <row r="14" spans="1:41" ht="127.5" customHeight="1">
      <c r="A14" s="13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 t="s">
        <v>24</v>
      </c>
      <c r="R14" s="10" t="s">
        <v>25</v>
      </c>
      <c r="S14" s="10" t="s">
        <v>26</v>
      </c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30</v>
      </c>
      <c r="AM14" s="11">
        <v>0</v>
      </c>
      <c r="AN14" s="11">
        <v>0</v>
      </c>
      <c r="AO14" s="11">
        <v>0</v>
      </c>
    </row>
    <row r="15" spans="1:41" ht="40.5" customHeight="1">
      <c r="A15" s="14" t="s">
        <v>27</v>
      </c>
      <c r="B15" s="15" t="s">
        <v>28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/>
      <c r="R15" s="15"/>
      <c r="S15" s="15"/>
      <c r="T15" s="17">
        <v>40</v>
      </c>
      <c r="U15" s="17">
        <v>0</v>
      </c>
      <c r="V15" s="17">
        <v>0</v>
      </c>
      <c r="W15" s="17">
        <v>0</v>
      </c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7">
        <v>10</v>
      </c>
      <c r="AI15" s="17">
        <v>0</v>
      </c>
      <c r="AJ15" s="17">
        <v>0</v>
      </c>
      <c r="AK15" s="17">
        <v>0</v>
      </c>
      <c r="AL15" s="17">
        <v>10</v>
      </c>
      <c r="AM15" s="11">
        <v>0</v>
      </c>
      <c r="AN15" s="11">
        <v>0</v>
      </c>
      <c r="AO15" s="11">
        <v>0</v>
      </c>
    </row>
    <row r="16" spans="1:41" ht="34.15" customHeight="1">
      <c r="A16" s="9" t="s">
        <v>29</v>
      </c>
      <c r="B16" s="10" t="s">
        <v>30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7"/>
      <c r="R16" s="10"/>
      <c r="S16" s="10"/>
      <c r="T16" s="11">
        <f>T17</f>
        <v>40</v>
      </c>
      <c r="U16" s="11">
        <v>0</v>
      </c>
      <c r="V16" s="11">
        <v>0</v>
      </c>
      <c r="W16" s="11">
        <v>0</v>
      </c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1">
        <v>10</v>
      </c>
      <c r="AI16" s="11">
        <v>0</v>
      </c>
      <c r="AJ16" s="11">
        <v>0</v>
      </c>
      <c r="AK16" s="11">
        <v>0</v>
      </c>
      <c r="AL16" s="11">
        <v>10</v>
      </c>
      <c r="AM16" s="11">
        <v>0</v>
      </c>
      <c r="AN16" s="11">
        <v>0</v>
      </c>
      <c r="AO16" s="11">
        <v>0</v>
      </c>
    </row>
    <row r="17" spans="1:41" ht="114.75" customHeight="1">
      <c r="A17" s="13" t="s">
        <v>31</v>
      </c>
      <c r="B17" s="10" t="s">
        <v>32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 t="s">
        <v>24</v>
      </c>
      <c r="R17" s="10" t="s">
        <v>33</v>
      </c>
      <c r="S17" s="10" t="s">
        <v>34</v>
      </c>
      <c r="T17" s="11">
        <v>40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10</v>
      </c>
      <c r="AI17" s="11">
        <v>0</v>
      </c>
      <c r="AJ17" s="11">
        <v>0</v>
      </c>
      <c r="AK17" s="11">
        <v>0</v>
      </c>
      <c r="AL17" s="11">
        <v>10</v>
      </c>
      <c r="AM17" s="11">
        <v>0</v>
      </c>
      <c r="AN17" s="11">
        <v>0</v>
      </c>
      <c r="AO17" s="11">
        <v>0</v>
      </c>
    </row>
    <row r="18" spans="1:41" ht="34.15" customHeight="1">
      <c r="A18" s="9" t="s">
        <v>35</v>
      </c>
      <c r="B18" s="10" t="s">
        <v>36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/>
      <c r="R18" s="10"/>
      <c r="S18" s="10"/>
      <c r="T18" s="11">
        <f>T19</f>
        <v>60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f>AH19</f>
        <v>20</v>
      </c>
      <c r="AI18" s="11">
        <v>0</v>
      </c>
      <c r="AJ18" s="11">
        <v>0</v>
      </c>
      <c r="AK18" s="11">
        <v>0</v>
      </c>
      <c r="AL18" s="11">
        <f>AL19</f>
        <v>20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37</v>
      </c>
      <c r="B19" s="10" t="s">
        <v>38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f>T20+T21</f>
        <v>60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f>AH20+AH21</f>
        <v>20</v>
      </c>
      <c r="AI19" s="11">
        <v>0</v>
      </c>
      <c r="AJ19" s="11">
        <v>0</v>
      </c>
      <c r="AK19" s="11">
        <v>0</v>
      </c>
      <c r="AL19" s="11">
        <f>AL20+AL21</f>
        <v>20</v>
      </c>
      <c r="AM19" s="11">
        <v>0</v>
      </c>
      <c r="AN19" s="11">
        <v>0</v>
      </c>
      <c r="AO19" s="11">
        <v>0</v>
      </c>
    </row>
    <row r="20" spans="1:41" ht="101.25" customHeight="1">
      <c r="A20" s="13" t="s">
        <v>39</v>
      </c>
      <c r="B20" s="10" t="s">
        <v>40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 t="s">
        <v>24</v>
      </c>
      <c r="R20" s="10" t="s">
        <v>33</v>
      </c>
      <c r="S20" s="10" t="s">
        <v>41</v>
      </c>
      <c r="T20" s="11">
        <v>40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10</v>
      </c>
      <c r="AI20" s="11">
        <v>0</v>
      </c>
      <c r="AJ20" s="11">
        <v>0</v>
      </c>
      <c r="AK20" s="11">
        <v>0</v>
      </c>
      <c r="AL20" s="11">
        <v>10</v>
      </c>
      <c r="AM20" s="11">
        <v>0</v>
      </c>
      <c r="AN20" s="11">
        <v>0</v>
      </c>
      <c r="AO20" s="11">
        <v>0</v>
      </c>
    </row>
    <row r="21" spans="1:41" ht="117" customHeight="1">
      <c r="A21" s="13" t="s">
        <v>42</v>
      </c>
      <c r="B21" s="10" t="s">
        <v>43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24</v>
      </c>
      <c r="R21" s="10" t="s">
        <v>33</v>
      </c>
      <c r="S21" s="10" t="s">
        <v>41</v>
      </c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10</v>
      </c>
      <c r="AI21" s="11">
        <v>0</v>
      </c>
      <c r="AJ21" s="11">
        <v>0</v>
      </c>
      <c r="AK21" s="11">
        <v>0</v>
      </c>
      <c r="AL21" s="11">
        <v>10</v>
      </c>
      <c r="AM21" s="11">
        <v>0</v>
      </c>
      <c r="AN21" s="11">
        <v>0</v>
      </c>
      <c r="AO21" s="11">
        <v>0</v>
      </c>
    </row>
    <row r="22" spans="1:41" ht="34.15" customHeight="1">
      <c r="A22" s="9" t="s">
        <v>45</v>
      </c>
      <c r="B22" s="10" t="s">
        <v>46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/>
      <c r="R22" s="10"/>
      <c r="S22" s="10"/>
      <c r="T22" s="11">
        <f>T23</f>
        <v>630.6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f>AH23</f>
        <v>657.2</v>
      </c>
      <c r="AI22" s="11">
        <v>0</v>
      </c>
      <c r="AJ22" s="11">
        <v>0</v>
      </c>
      <c r="AK22" s="11">
        <v>0</v>
      </c>
      <c r="AL22" s="11">
        <f>AL23</f>
        <v>685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47</v>
      </c>
      <c r="B23" s="10" t="s">
        <v>48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T24+T25</f>
        <v>630.6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AH24+AH25</f>
        <v>657.2</v>
      </c>
      <c r="AI23" s="11">
        <v>0</v>
      </c>
      <c r="AJ23" s="11">
        <v>0</v>
      </c>
      <c r="AK23" s="11">
        <v>0</v>
      </c>
      <c r="AL23" s="11">
        <f>AL24+AL25</f>
        <v>685</v>
      </c>
      <c r="AM23" s="11">
        <v>0</v>
      </c>
      <c r="AN23" s="11">
        <v>0</v>
      </c>
      <c r="AO23" s="11">
        <v>0</v>
      </c>
    </row>
    <row r="24" spans="1:41" ht="92.25" customHeight="1">
      <c r="A24" s="19" t="s">
        <v>49</v>
      </c>
      <c r="B24" s="10" t="s">
        <v>50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 t="s">
        <v>24</v>
      </c>
      <c r="R24" s="10" t="s">
        <v>26</v>
      </c>
      <c r="S24" s="10" t="s">
        <v>33</v>
      </c>
      <c r="T24" s="11">
        <v>100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100</v>
      </c>
      <c r="AI24" s="11">
        <v>0</v>
      </c>
      <c r="AJ24" s="11">
        <v>0</v>
      </c>
      <c r="AK24" s="11">
        <v>0</v>
      </c>
      <c r="AL24" s="11">
        <v>100</v>
      </c>
      <c r="AM24" s="11">
        <v>0</v>
      </c>
      <c r="AN24" s="11">
        <v>0</v>
      </c>
      <c r="AO24" s="11">
        <v>0</v>
      </c>
    </row>
    <row r="25" spans="1:41" ht="87.75" customHeight="1">
      <c r="A25" s="13" t="s">
        <v>51</v>
      </c>
      <c r="B25" s="10" t="s">
        <v>52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24</v>
      </c>
      <c r="R25" s="10" t="s">
        <v>26</v>
      </c>
      <c r="S25" s="10" t="s">
        <v>33</v>
      </c>
      <c r="T25" s="11">
        <v>530.6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557.20000000000005</v>
      </c>
      <c r="AI25" s="11">
        <v>0</v>
      </c>
      <c r="AJ25" s="11">
        <v>0</v>
      </c>
      <c r="AK25" s="11">
        <v>0</v>
      </c>
      <c r="AL25" s="11">
        <v>585</v>
      </c>
      <c r="AM25" s="11">
        <v>0</v>
      </c>
      <c r="AN25" s="11">
        <v>0</v>
      </c>
      <c r="AO25" s="11">
        <v>0</v>
      </c>
    </row>
    <row r="26" spans="1:41" ht="34.15" customHeight="1">
      <c r="A26" s="9" t="s">
        <v>53</v>
      </c>
      <c r="B26" s="10" t="s">
        <v>54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v>20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10</v>
      </c>
      <c r="AI26" s="11">
        <v>0</v>
      </c>
      <c r="AJ26" s="11">
        <v>0</v>
      </c>
      <c r="AK26" s="11">
        <v>0</v>
      </c>
      <c r="AL26" s="11">
        <v>10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55</v>
      </c>
      <c r="B27" s="10" t="s">
        <v>56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v>20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10</v>
      </c>
      <c r="AI27" s="11">
        <v>0</v>
      </c>
      <c r="AJ27" s="11">
        <v>0</v>
      </c>
      <c r="AK27" s="11">
        <v>0</v>
      </c>
      <c r="AL27" s="11">
        <v>10</v>
      </c>
      <c r="AM27" s="11">
        <v>0</v>
      </c>
      <c r="AN27" s="11">
        <v>0</v>
      </c>
      <c r="AO27" s="11">
        <v>0</v>
      </c>
    </row>
    <row r="28" spans="1:41" ht="69.75" customHeight="1">
      <c r="A28" s="20" t="s">
        <v>57</v>
      </c>
      <c r="B28" s="10" t="s">
        <v>58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24</v>
      </c>
      <c r="R28" s="10" t="s">
        <v>26</v>
      </c>
      <c r="S28" s="10" t="s">
        <v>33</v>
      </c>
      <c r="T28" s="11">
        <v>10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10</v>
      </c>
      <c r="AI28" s="11">
        <v>0</v>
      </c>
      <c r="AJ28" s="11">
        <v>0</v>
      </c>
      <c r="AK28" s="11">
        <v>0</v>
      </c>
      <c r="AL28" s="11">
        <v>10</v>
      </c>
      <c r="AM28" s="11">
        <v>0</v>
      </c>
      <c r="AN28" s="11">
        <v>0</v>
      </c>
      <c r="AO28" s="11">
        <v>0</v>
      </c>
    </row>
    <row r="29" spans="1:41" ht="51.4" customHeight="1">
      <c r="A29" s="9" t="s">
        <v>59</v>
      </c>
      <c r="B29" s="10" t="s">
        <v>60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24</v>
      </c>
      <c r="R29" s="10" t="s">
        <v>26</v>
      </c>
      <c r="S29" s="10" t="s">
        <v>33</v>
      </c>
      <c r="T29" s="11">
        <v>10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</row>
    <row r="30" spans="1:41" ht="34.15" customHeight="1">
      <c r="A30" s="9" t="s">
        <v>61</v>
      </c>
      <c r="B30" s="10" t="s">
        <v>62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11">
        <f>T31</f>
        <v>782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f>AH31</f>
        <v>496.9</v>
      </c>
      <c r="AI30" s="11">
        <v>0</v>
      </c>
      <c r="AJ30" s="11">
        <v>0</v>
      </c>
      <c r="AK30" s="11">
        <v>0</v>
      </c>
      <c r="AL30" s="11">
        <f>AL31</f>
        <v>488.8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63</v>
      </c>
      <c r="B31" s="10" t="s">
        <v>64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f>T32+T33+T34+T35</f>
        <v>782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f>AH32+AH33+AH34+AH35</f>
        <v>496.9</v>
      </c>
      <c r="AI31" s="11">
        <v>0</v>
      </c>
      <c r="AJ31" s="11">
        <v>0</v>
      </c>
      <c r="AK31" s="11">
        <v>0</v>
      </c>
      <c r="AL31" s="11">
        <f>AL32+AL33+AL34+AL35</f>
        <v>488.8</v>
      </c>
      <c r="AM31" s="11">
        <v>0</v>
      </c>
      <c r="AN31" s="11">
        <v>0</v>
      </c>
      <c r="AO31" s="11">
        <v>0</v>
      </c>
    </row>
    <row r="32" spans="1:41" ht="78.75" customHeight="1">
      <c r="A32" s="13" t="s">
        <v>65</v>
      </c>
      <c r="B32" s="10" t="s">
        <v>66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 t="s">
        <v>24</v>
      </c>
      <c r="R32" s="10" t="s">
        <v>26</v>
      </c>
      <c r="S32" s="10" t="s">
        <v>33</v>
      </c>
      <c r="T32" s="11">
        <v>50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50</v>
      </c>
      <c r="AI32" s="11">
        <v>0</v>
      </c>
      <c r="AJ32" s="11">
        <v>0</v>
      </c>
      <c r="AK32" s="11">
        <v>0</v>
      </c>
      <c r="AL32" s="11">
        <v>50</v>
      </c>
      <c r="AM32" s="11">
        <v>0</v>
      </c>
      <c r="AN32" s="11">
        <v>0</v>
      </c>
      <c r="AO32" s="11">
        <v>0</v>
      </c>
    </row>
    <row r="33" spans="1:41" ht="102.75" customHeight="1">
      <c r="A33" s="13" t="s">
        <v>67</v>
      </c>
      <c r="B33" s="10" t="s">
        <v>68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24</v>
      </c>
      <c r="R33" s="10" t="s">
        <v>26</v>
      </c>
      <c r="S33" s="10" t="s">
        <v>33</v>
      </c>
      <c r="T33" s="11">
        <v>602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366.9</v>
      </c>
      <c r="AI33" s="11">
        <v>0</v>
      </c>
      <c r="AJ33" s="11">
        <v>0</v>
      </c>
      <c r="AK33" s="11">
        <v>0</v>
      </c>
      <c r="AL33" s="11">
        <v>358.8</v>
      </c>
      <c r="AM33" s="11">
        <v>0</v>
      </c>
      <c r="AN33" s="11">
        <v>0</v>
      </c>
      <c r="AO33" s="11">
        <v>0</v>
      </c>
    </row>
    <row r="34" spans="1:41" ht="51.4" customHeight="1">
      <c r="A34" s="13" t="s">
        <v>69</v>
      </c>
      <c r="B34" s="10" t="s">
        <v>70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24</v>
      </c>
      <c r="R34" s="10" t="s">
        <v>26</v>
      </c>
      <c r="S34" s="10" t="s">
        <v>33</v>
      </c>
      <c r="T34" s="11">
        <v>100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50</v>
      </c>
      <c r="AI34" s="11">
        <v>0</v>
      </c>
      <c r="AJ34" s="11">
        <v>0</v>
      </c>
      <c r="AK34" s="11">
        <v>0</v>
      </c>
      <c r="AL34" s="11">
        <v>50</v>
      </c>
      <c r="AM34" s="11">
        <v>0</v>
      </c>
      <c r="AN34" s="11">
        <v>0</v>
      </c>
      <c r="AO34" s="11">
        <v>0</v>
      </c>
    </row>
    <row r="35" spans="1:41" ht="87.75" customHeight="1">
      <c r="A35" s="19" t="s">
        <v>71</v>
      </c>
      <c r="B35" s="10" t="s">
        <v>72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24</v>
      </c>
      <c r="R35" s="10" t="s">
        <v>26</v>
      </c>
      <c r="S35" s="10" t="s">
        <v>33</v>
      </c>
      <c r="T35" s="11">
        <v>30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30</v>
      </c>
      <c r="AI35" s="11">
        <v>0</v>
      </c>
      <c r="AJ35" s="11">
        <v>0</v>
      </c>
      <c r="AK35" s="11">
        <v>0</v>
      </c>
      <c r="AL35" s="11">
        <v>30</v>
      </c>
      <c r="AM35" s="11">
        <v>0</v>
      </c>
      <c r="AN35" s="11">
        <v>0</v>
      </c>
      <c r="AO35" s="11">
        <v>0</v>
      </c>
    </row>
    <row r="36" spans="1:41" ht="34.15" customHeight="1">
      <c r="A36" s="9" t="s">
        <v>73</v>
      </c>
      <c r="B36" s="10" t="s">
        <v>74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/>
      <c r="R36" s="10"/>
      <c r="S36" s="10"/>
      <c r="T36" s="11">
        <f>T37</f>
        <v>5494.1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f>AH37</f>
        <v>4059</v>
      </c>
      <c r="AI36" s="11">
        <v>0</v>
      </c>
      <c r="AJ36" s="11">
        <v>0</v>
      </c>
      <c r="AK36" s="11">
        <v>0</v>
      </c>
      <c r="AL36" s="11">
        <f>AL37</f>
        <v>3355.3</v>
      </c>
      <c r="AM36" s="11">
        <v>0</v>
      </c>
      <c r="AN36" s="11">
        <v>0</v>
      </c>
      <c r="AO36" s="11">
        <v>0</v>
      </c>
    </row>
    <row r="37" spans="1:41" ht="34.15" customHeight="1">
      <c r="A37" s="9" t="s">
        <v>75</v>
      </c>
      <c r="B37" s="10" t="s">
        <v>76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10"/>
      <c r="S37" s="10"/>
      <c r="T37" s="11">
        <f>T38</f>
        <v>5494.1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f>AH38</f>
        <v>4059</v>
      </c>
      <c r="AI37" s="11">
        <v>0</v>
      </c>
      <c r="AJ37" s="11">
        <v>0</v>
      </c>
      <c r="AK37" s="11">
        <v>0</v>
      </c>
      <c r="AL37" s="11">
        <f>AL38</f>
        <v>3355.3</v>
      </c>
      <c r="AM37" s="11">
        <v>0</v>
      </c>
      <c r="AN37" s="11">
        <v>0</v>
      </c>
      <c r="AO37" s="11">
        <v>0</v>
      </c>
    </row>
    <row r="38" spans="1:41" ht="75.75" customHeight="1">
      <c r="A38" s="20" t="s">
        <v>77</v>
      </c>
      <c r="B38" s="10" t="s">
        <v>78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79</v>
      </c>
      <c r="R38" s="10" t="s">
        <v>80</v>
      </c>
      <c r="S38" s="10" t="s">
        <v>81</v>
      </c>
      <c r="T38" s="11">
        <v>5494.1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4059</v>
      </c>
      <c r="AI38" s="11">
        <v>0</v>
      </c>
      <c r="AJ38" s="11">
        <v>0</v>
      </c>
      <c r="AK38" s="11">
        <v>0</v>
      </c>
      <c r="AL38" s="11">
        <v>3355.3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82</v>
      </c>
      <c r="B39" s="10" t="s">
        <v>83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</f>
        <v>60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30</v>
      </c>
      <c r="AI39" s="11">
        <v>0</v>
      </c>
      <c r="AJ39" s="11">
        <v>0</v>
      </c>
      <c r="AK39" s="11">
        <v>0</v>
      </c>
      <c r="AL39" s="11">
        <v>30</v>
      </c>
      <c r="AM39" s="11">
        <v>0</v>
      </c>
      <c r="AN39" s="11">
        <v>0</v>
      </c>
      <c r="AO39" s="11">
        <v>0</v>
      </c>
    </row>
    <row r="40" spans="1:41" ht="34.15" customHeight="1">
      <c r="A40" s="9" t="s">
        <v>84</v>
      </c>
      <c r="B40" s="10" t="s">
        <v>85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>T41</f>
        <v>60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f>AH41</f>
        <v>30</v>
      </c>
      <c r="AI40" s="11">
        <v>0</v>
      </c>
      <c r="AJ40" s="11">
        <v>0</v>
      </c>
      <c r="AK40" s="11">
        <v>0</v>
      </c>
      <c r="AL40" s="11">
        <v>30</v>
      </c>
      <c r="AM40" s="11">
        <v>0</v>
      </c>
      <c r="AN40" s="11">
        <v>0</v>
      </c>
      <c r="AO40" s="11">
        <v>0</v>
      </c>
    </row>
    <row r="41" spans="1:41" ht="87" customHeight="1">
      <c r="A41" s="19" t="s">
        <v>86</v>
      </c>
      <c r="B41" s="10" t="s">
        <v>87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 t="s">
        <v>24</v>
      </c>
      <c r="R41" s="10" t="s">
        <v>88</v>
      </c>
      <c r="S41" s="10" t="s">
        <v>81</v>
      </c>
      <c r="T41" s="11">
        <v>60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v>30</v>
      </c>
      <c r="AI41" s="11">
        <v>0</v>
      </c>
      <c r="AJ41" s="11">
        <v>0</v>
      </c>
      <c r="AK41" s="11">
        <v>0</v>
      </c>
      <c r="AL41" s="11">
        <v>30</v>
      </c>
      <c r="AM41" s="11">
        <v>0</v>
      </c>
      <c r="AN41" s="11">
        <v>0</v>
      </c>
      <c r="AO41" s="11">
        <v>0</v>
      </c>
    </row>
    <row r="42" spans="1:41" ht="51.4" customHeight="1">
      <c r="A42" s="9" t="s">
        <v>89</v>
      </c>
      <c r="B42" s="10" t="s">
        <v>90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8585.1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8359.6</v>
      </c>
      <c r="AI42" s="11">
        <v>0</v>
      </c>
      <c r="AJ42" s="11">
        <v>0</v>
      </c>
      <c r="AK42" s="11">
        <v>0</v>
      </c>
      <c r="AL42" s="11">
        <f>AL43</f>
        <v>8611.7000000000007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91</v>
      </c>
      <c r="B43" s="10" t="s">
        <v>92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T44+T45+T46+T47</f>
        <v>8585.1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AH44+AH45+AH46+AH47</f>
        <v>8359.6</v>
      </c>
      <c r="AI43" s="11">
        <v>0</v>
      </c>
      <c r="AJ43" s="11">
        <v>0</v>
      </c>
      <c r="AK43" s="11">
        <v>0</v>
      </c>
      <c r="AL43" s="11">
        <f>AL44+AL45+AL46+AL47</f>
        <v>8611.7000000000007</v>
      </c>
      <c r="AM43" s="11">
        <v>0</v>
      </c>
      <c r="AN43" s="11">
        <v>0</v>
      </c>
      <c r="AO43" s="11">
        <v>0</v>
      </c>
    </row>
    <row r="44" spans="1:41" ht="123.75" customHeight="1">
      <c r="A44" s="13" t="s">
        <v>93</v>
      </c>
      <c r="B44" s="10" t="s">
        <v>94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 t="s">
        <v>95</v>
      </c>
      <c r="R44" s="10" t="s">
        <v>81</v>
      </c>
      <c r="S44" s="10" t="s">
        <v>44</v>
      </c>
      <c r="T44" s="11">
        <v>7714.9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v>7920.3</v>
      </c>
      <c r="AI44" s="11">
        <v>0</v>
      </c>
      <c r="AJ44" s="11">
        <v>0</v>
      </c>
      <c r="AK44" s="11">
        <v>0</v>
      </c>
      <c r="AL44" s="11">
        <v>8163.5</v>
      </c>
      <c r="AM44" s="11">
        <v>0</v>
      </c>
      <c r="AN44" s="11">
        <v>0</v>
      </c>
      <c r="AO44" s="11">
        <v>0</v>
      </c>
    </row>
    <row r="45" spans="1:41" ht="102" customHeight="1">
      <c r="A45" s="13" t="s">
        <v>96</v>
      </c>
      <c r="B45" s="10" t="s">
        <v>97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24</v>
      </c>
      <c r="R45" s="10" t="s">
        <v>81</v>
      </c>
      <c r="S45" s="10" t="s">
        <v>44</v>
      </c>
      <c r="T45" s="11">
        <v>784.2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v>394.4</v>
      </c>
      <c r="AI45" s="11">
        <v>0</v>
      </c>
      <c r="AJ45" s="11">
        <v>0</v>
      </c>
      <c r="AK45" s="11">
        <v>0</v>
      </c>
      <c r="AL45" s="11">
        <v>412.2</v>
      </c>
      <c r="AM45" s="11">
        <v>0</v>
      </c>
      <c r="AN45" s="11">
        <v>0</v>
      </c>
      <c r="AO45" s="11">
        <v>0</v>
      </c>
    </row>
    <row r="46" spans="1:41" ht="103.5" customHeight="1">
      <c r="A46" s="13" t="s">
        <v>98</v>
      </c>
      <c r="B46" s="10" t="s">
        <v>97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99</v>
      </c>
      <c r="R46" s="10" t="s">
        <v>81</v>
      </c>
      <c r="S46" s="10" t="s">
        <v>44</v>
      </c>
      <c r="T46" s="11">
        <v>6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v>6</v>
      </c>
      <c r="AI46" s="11">
        <v>0</v>
      </c>
      <c r="AJ46" s="11">
        <v>0</v>
      </c>
      <c r="AK46" s="11">
        <v>0</v>
      </c>
      <c r="AL46" s="11">
        <v>6</v>
      </c>
      <c r="AM46" s="11">
        <v>0</v>
      </c>
      <c r="AN46" s="11">
        <v>0</v>
      </c>
      <c r="AO46" s="11">
        <v>0</v>
      </c>
    </row>
    <row r="47" spans="1:41" ht="136.9" customHeight="1">
      <c r="A47" s="19" t="s">
        <v>100</v>
      </c>
      <c r="B47" s="10" t="s">
        <v>101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24</v>
      </c>
      <c r="R47" s="10" t="s">
        <v>81</v>
      </c>
      <c r="S47" s="10" t="s">
        <v>44</v>
      </c>
      <c r="T47" s="11">
        <v>80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38.9</v>
      </c>
      <c r="AI47" s="11">
        <v>0</v>
      </c>
      <c r="AJ47" s="11">
        <v>0</v>
      </c>
      <c r="AK47" s="11">
        <v>0</v>
      </c>
      <c r="AL47" s="11">
        <v>30</v>
      </c>
      <c r="AM47" s="11">
        <v>0</v>
      </c>
      <c r="AN47" s="11">
        <v>0</v>
      </c>
      <c r="AO47" s="11">
        <v>0</v>
      </c>
    </row>
    <row r="48" spans="1:41" ht="34.15" customHeight="1">
      <c r="A48" s="14" t="s">
        <v>102</v>
      </c>
      <c r="B48" s="10" t="s">
        <v>103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11">
        <v>92.5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96.4</v>
      </c>
      <c r="AI48" s="11">
        <v>0</v>
      </c>
      <c r="AJ48" s="11">
        <v>0</v>
      </c>
      <c r="AK48" s="11">
        <v>0</v>
      </c>
      <c r="AL48" s="11">
        <v>103.1</v>
      </c>
      <c r="AM48" s="11">
        <v>0</v>
      </c>
      <c r="AN48" s="11">
        <v>0</v>
      </c>
      <c r="AO48" s="11">
        <v>0</v>
      </c>
    </row>
    <row r="49" spans="1:41" ht="51.4" customHeight="1">
      <c r="A49" s="21" t="s">
        <v>104</v>
      </c>
      <c r="B49" s="10" t="s">
        <v>105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/>
      <c r="R49" s="10"/>
      <c r="S49" s="10"/>
      <c r="T49" s="11">
        <v>92.5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96.4</v>
      </c>
      <c r="AI49" s="11">
        <v>0</v>
      </c>
      <c r="AJ49" s="11">
        <v>0</v>
      </c>
      <c r="AK49" s="11">
        <v>0</v>
      </c>
      <c r="AL49" s="11">
        <v>103.1</v>
      </c>
      <c r="AM49" s="11">
        <v>0</v>
      </c>
      <c r="AN49" s="11">
        <v>0</v>
      </c>
      <c r="AO49" s="11">
        <v>0</v>
      </c>
    </row>
    <row r="50" spans="1:41" ht="102.75" customHeight="1">
      <c r="A50" s="19" t="s">
        <v>106</v>
      </c>
      <c r="B50" s="10" t="s">
        <v>107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108</v>
      </c>
      <c r="R50" s="10" t="s">
        <v>34</v>
      </c>
      <c r="S50" s="10" t="s">
        <v>81</v>
      </c>
      <c r="T50" s="11">
        <v>92.5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96.4</v>
      </c>
      <c r="AI50" s="11">
        <v>0</v>
      </c>
      <c r="AJ50" s="11">
        <v>0</v>
      </c>
      <c r="AK50" s="11">
        <v>0</v>
      </c>
      <c r="AL50" s="11">
        <v>103.1</v>
      </c>
      <c r="AM50" s="11">
        <v>0</v>
      </c>
      <c r="AN50" s="11">
        <v>0</v>
      </c>
      <c r="AO50" s="11">
        <v>0</v>
      </c>
    </row>
    <row r="51" spans="1:41" ht="34.15" customHeight="1">
      <c r="A51" s="9" t="s">
        <v>109</v>
      </c>
      <c r="B51" s="10" t="s">
        <v>110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f>T52+T53+T54+T55+T56+T57+T58+T59+T60+T62+T61</f>
        <v>862.2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f>AH52+AH53+AH54+AH55+AH56+AH57+AH58+AH59+AH60+AH62</f>
        <v>925.5</v>
      </c>
      <c r="AI51" s="11">
        <v>0</v>
      </c>
      <c r="AJ51" s="11">
        <v>0</v>
      </c>
      <c r="AK51" s="11">
        <v>0</v>
      </c>
      <c r="AL51" s="11">
        <f>AL52+AL53+AL54+AL55+AL56+AL57+AL58+AL59+AL60+AL62</f>
        <v>1294.0999999999999</v>
      </c>
      <c r="AM51" s="11">
        <v>0</v>
      </c>
      <c r="AN51" s="11">
        <v>0</v>
      </c>
      <c r="AO51" s="11">
        <v>0</v>
      </c>
    </row>
    <row r="52" spans="1:41" ht="34.15" customHeight="1">
      <c r="A52" s="9" t="s">
        <v>111</v>
      </c>
      <c r="B52" s="10" t="s">
        <v>112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113</v>
      </c>
      <c r="R52" s="10" t="s">
        <v>81</v>
      </c>
      <c r="S52" s="10" t="s">
        <v>88</v>
      </c>
      <c r="T52" s="11">
        <v>10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10</v>
      </c>
      <c r="AI52" s="11">
        <v>0</v>
      </c>
      <c r="AJ52" s="11">
        <v>0</v>
      </c>
      <c r="AK52" s="11">
        <v>0</v>
      </c>
      <c r="AL52" s="11">
        <v>10</v>
      </c>
      <c r="AM52" s="11">
        <v>0</v>
      </c>
      <c r="AN52" s="11">
        <v>0</v>
      </c>
      <c r="AO52" s="11">
        <v>0</v>
      </c>
    </row>
    <row r="53" spans="1:41" ht="68.45" customHeight="1">
      <c r="A53" s="9" t="s">
        <v>114</v>
      </c>
      <c r="B53" s="10" t="s">
        <v>115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 t="s">
        <v>24</v>
      </c>
      <c r="R53" s="10" t="s">
        <v>81</v>
      </c>
      <c r="S53" s="10" t="s">
        <v>116</v>
      </c>
      <c r="T53" s="11">
        <v>100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50</v>
      </c>
      <c r="AI53" s="11">
        <v>0</v>
      </c>
      <c r="AJ53" s="11">
        <v>0</v>
      </c>
      <c r="AK53" s="11">
        <v>0</v>
      </c>
      <c r="AL53" s="11">
        <v>50</v>
      </c>
      <c r="AM53" s="11">
        <v>0</v>
      </c>
      <c r="AN53" s="11">
        <v>0</v>
      </c>
      <c r="AO53" s="11">
        <v>0</v>
      </c>
    </row>
    <row r="54" spans="1:41" ht="51.4" customHeight="1">
      <c r="A54" s="20" t="s">
        <v>117</v>
      </c>
      <c r="B54" s="10" t="s">
        <v>118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99</v>
      </c>
      <c r="R54" s="10" t="s">
        <v>81</v>
      </c>
      <c r="S54" s="10" t="s">
        <v>116</v>
      </c>
      <c r="T54" s="11">
        <v>100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50</v>
      </c>
      <c r="AI54" s="11">
        <v>0</v>
      </c>
      <c r="AJ54" s="11">
        <v>0</v>
      </c>
      <c r="AK54" s="11">
        <v>0</v>
      </c>
      <c r="AL54" s="11">
        <v>50</v>
      </c>
      <c r="AM54" s="11">
        <v>0</v>
      </c>
      <c r="AN54" s="11">
        <v>0</v>
      </c>
      <c r="AO54" s="11">
        <v>0</v>
      </c>
    </row>
    <row r="55" spans="1:41" ht="69" customHeight="1">
      <c r="A55" s="13" t="s">
        <v>119</v>
      </c>
      <c r="B55" s="10" t="s">
        <v>120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24</v>
      </c>
      <c r="R55" s="10" t="s">
        <v>81</v>
      </c>
      <c r="S55" s="10" t="s">
        <v>116</v>
      </c>
      <c r="T55" s="11">
        <v>70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50</v>
      </c>
      <c r="AI55" s="11">
        <v>0</v>
      </c>
      <c r="AJ55" s="11">
        <v>0</v>
      </c>
      <c r="AK55" s="11">
        <v>0</v>
      </c>
      <c r="AL55" s="11">
        <v>30</v>
      </c>
      <c r="AM55" s="11">
        <v>0</v>
      </c>
      <c r="AN55" s="11">
        <v>0</v>
      </c>
      <c r="AO55" s="11">
        <v>0</v>
      </c>
    </row>
    <row r="56" spans="1:41" ht="69" customHeight="1">
      <c r="A56" s="13" t="s">
        <v>119</v>
      </c>
      <c r="B56" s="10" t="s">
        <v>120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>
        <v>80</v>
      </c>
      <c r="R56" s="10" t="s">
        <v>81</v>
      </c>
      <c r="S56" s="10" t="s">
        <v>116</v>
      </c>
      <c r="T56" s="11">
        <v>20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20</v>
      </c>
      <c r="AI56" s="11">
        <v>0</v>
      </c>
      <c r="AJ56" s="11">
        <v>0</v>
      </c>
      <c r="AK56" s="11">
        <v>0</v>
      </c>
      <c r="AL56" s="11">
        <v>20</v>
      </c>
      <c r="AM56" s="11">
        <v>0</v>
      </c>
      <c r="AN56" s="11">
        <v>0</v>
      </c>
      <c r="AO56" s="11">
        <v>0</v>
      </c>
    </row>
    <row r="57" spans="1:41" ht="89.25" customHeight="1">
      <c r="A57" s="13" t="s">
        <v>121</v>
      </c>
      <c r="B57" s="10" t="s">
        <v>122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95</v>
      </c>
      <c r="R57" s="10" t="s">
        <v>123</v>
      </c>
      <c r="S57" s="10" t="s">
        <v>33</v>
      </c>
      <c r="T57" s="11">
        <v>352.6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387.4</v>
      </c>
      <c r="AI57" s="11">
        <v>0</v>
      </c>
      <c r="AJ57" s="11">
        <v>0</v>
      </c>
      <c r="AK57" s="11">
        <v>0</v>
      </c>
      <c r="AL57" s="11">
        <v>422.8</v>
      </c>
      <c r="AM57" s="11">
        <v>0</v>
      </c>
      <c r="AN57" s="11">
        <v>0</v>
      </c>
      <c r="AO57" s="11">
        <v>0</v>
      </c>
    </row>
    <row r="58" spans="1:41" ht="126" customHeight="1">
      <c r="A58" s="19" t="s">
        <v>124</v>
      </c>
      <c r="B58" s="10" t="s">
        <v>125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>
        <v>240</v>
      </c>
      <c r="R58" s="10" t="s">
        <v>81</v>
      </c>
      <c r="S58" s="10" t="s">
        <v>44</v>
      </c>
      <c r="T58" s="11">
        <v>0.2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0.2</v>
      </c>
      <c r="AI58" s="11">
        <v>0</v>
      </c>
      <c r="AJ58" s="11">
        <v>0</v>
      </c>
      <c r="AK58" s="11">
        <v>0</v>
      </c>
      <c r="AL58" s="11">
        <v>0.2</v>
      </c>
      <c r="AM58" s="11">
        <v>0</v>
      </c>
      <c r="AN58" s="11">
        <v>0</v>
      </c>
      <c r="AO58" s="11">
        <v>0</v>
      </c>
    </row>
    <row r="59" spans="1:41" ht="111" customHeight="1">
      <c r="A59" s="13" t="s">
        <v>126</v>
      </c>
      <c r="B59" s="10" t="s">
        <v>127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128</v>
      </c>
      <c r="R59" s="10" t="s">
        <v>81</v>
      </c>
      <c r="S59" s="10" t="s">
        <v>44</v>
      </c>
      <c r="T59" s="11">
        <v>36.9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</row>
    <row r="60" spans="1:41" ht="107.25" customHeight="1">
      <c r="A60" s="22" t="s">
        <v>129</v>
      </c>
      <c r="B60" s="10" t="s">
        <v>130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128</v>
      </c>
      <c r="R60" s="10" t="s">
        <v>81</v>
      </c>
      <c r="S60" s="10" t="s">
        <v>131</v>
      </c>
      <c r="T60" s="11">
        <v>86.8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</row>
    <row r="61" spans="1:41" ht="96" customHeight="1">
      <c r="A61" s="22" t="s">
        <v>138</v>
      </c>
      <c r="B61" s="28" t="s">
        <v>139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27">
        <v>540</v>
      </c>
      <c r="R61" s="29" t="s">
        <v>81</v>
      </c>
      <c r="S61" s="29" t="s">
        <v>116</v>
      </c>
      <c r="T61" s="11">
        <v>85.7</v>
      </c>
      <c r="U61" s="11"/>
      <c r="V61" s="11"/>
      <c r="W61" s="11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0</v>
      </c>
      <c r="AI61" s="11"/>
      <c r="AJ61" s="11"/>
      <c r="AK61" s="11"/>
      <c r="AL61" s="11">
        <v>0</v>
      </c>
      <c r="AM61" s="11"/>
      <c r="AN61" s="11"/>
      <c r="AO61" s="11"/>
    </row>
    <row r="62" spans="1:41" ht="66" customHeight="1">
      <c r="A62" s="22" t="s">
        <v>132</v>
      </c>
      <c r="B62" s="10" t="s">
        <v>133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>
        <v>880</v>
      </c>
      <c r="R62" s="10" t="s">
        <v>81</v>
      </c>
      <c r="S62" s="10" t="s">
        <v>116</v>
      </c>
      <c r="T62" s="11">
        <v>0</v>
      </c>
      <c r="U62" s="11"/>
      <c r="V62" s="11"/>
      <c r="W62" s="11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357.9</v>
      </c>
      <c r="AI62" s="11"/>
      <c r="AJ62" s="11"/>
      <c r="AK62" s="11"/>
      <c r="AL62" s="11">
        <v>711.1</v>
      </c>
      <c r="AM62" s="11"/>
      <c r="AN62" s="11"/>
      <c r="AO62" s="11"/>
    </row>
    <row r="63" spans="1:41" ht="17.100000000000001" customHeight="1">
      <c r="A63" s="9" t="s">
        <v>134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/>
      <c r="R63" s="10"/>
      <c r="S63" s="10"/>
      <c r="T63" s="11">
        <f>T12+T15+T18+T22+T26+T30+T36+T39+T42+T48+T51</f>
        <v>16656.5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23">
        <f>AH12+AH15+AH18+AH22+AH26+AH30+AH36+AH39+AH42+AH51+AH48</f>
        <v>14694.6</v>
      </c>
      <c r="AI63" s="11">
        <v>0</v>
      </c>
      <c r="AJ63" s="11">
        <v>0</v>
      </c>
      <c r="AK63" s="11">
        <v>0</v>
      </c>
      <c r="AL63" s="11">
        <f>AL12+AL16+AL18+AL22+AL26+AL30+AL36+AL42+AL48+AL51+AL39</f>
        <v>14638.000000000002</v>
      </c>
      <c r="AM63" s="11">
        <v>0</v>
      </c>
      <c r="AN63" s="11">
        <v>0</v>
      </c>
      <c r="AO63" s="11">
        <v>0</v>
      </c>
    </row>
    <row r="64" spans="1:41" ht="15" customHeight="1"/>
    <row r="65" spans="1:6" ht="19.5" customHeight="1">
      <c r="A65" s="24" t="s">
        <v>135</v>
      </c>
      <c r="B65" s="24"/>
      <c r="C65" s="25"/>
      <c r="D65" s="25"/>
      <c r="E65" s="25"/>
      <c r="F65" s="25"/>
    </row>
    <row r="66" spans="1:6" ht="20.25" customHeight="1">
      <c r="A66" s="30" t="s">
        <v>140</v>
      </c>
      <c r="B66" s="26"/>
      <c r="C66" s="25"/>
      <c r="D66" s="25"/>
      <c r="E66" s="25"/>
      <c r="F66" s="25"/>
    </row>
    <row r="65525" ht="12.75" customHeight="1"/>
    <row r="65526" ht="12.75" customHeight="1"/>
    <row r="65527" ht="12.75" customHeight="1"/>
    <row r="65528" ht="12.75" customHeight="1"/>
    <row r="65529" ht="12.75" customHeight="1"/>
    <row r="65530" ht="12.75" customHeight="1"/>
    <row r="65531" ht="12.75" customHeight="1"/>
    <row r="65532" ht="12.75" customHeight="1"/>
  </sheetData>
  <mergeCells count="34">
    <mergeCell ref="R9:R10"/>
    <mergeCell ref="S9:S10"/>
    <mergeCell ref="V9:V10"/>
    <mergeCell ref="W9:W10"/>
    <mergeCell ref="X9:X10"/>
    <mergeCell ref="B1:AL1"/>
    <mergeCell ref="AB9:AB10"/>
    <mergeCell ref="A7:AL7"/>
    <mergeCell ref="B6:AL6"/>
    <mergeCell ref="B3:AL3"/>
    <mergeCell ref="B4:AL4"/>
    <mergeCell ref="B5:AL5"/>
    <mergeCell ref="AE9:AE10"/>
    <mergeCell ref="AD9:AD10"/>
    <mergeCell ref="AC9:AC10"/>
    <mergeCell ref="A9:A10"/>
    <mergeCell ref="B9:P10"/>
    <mergeCell ref="Q9:Q10"/>
    <mergeCell ref="A2:AL2"/>
    <mergeCell ref="AO9:AO10"/>
    <mergeCell ref="AN9:AN10"/>
    <mergeCell ref="AM9:AM10"/>
    <mergeCell ref="AL9:AL10"/>
    <mergeCell ref="AK9:AK10"/>
    <mergeCell ref="Y9:Y10"/>
    <mergeCell ref="Z9:Z10"/>
    <mergeCell ref="AA9:AA10"/>
    <mergeCell ref="AJ9:AJ10"/>
    <mergeCell ref="AI9:AI10"/>
    <mergeCell ref="AH9:AH10"/>
    <mergeCell ref="AG9:AG10"/>
    <mergeCell ref="AF9:AF10"/>
    <mergeCell ref="T9:T10"/>
    <mergeCell ref="U9:U10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2023-11-14T14:04:16Z</cp:lastPrinted>
  <dcterms:modified xsi:type="dcterms:W3CDTF">2023-12-29T08:32:46Z</dcterms:modified>
</cp:coreProperties>
</file>