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5" i="1"/>
  <c r="AL55"/>
  <c r="AH55"/>
  <c r="AL47"/>
  <c r="AH47"/>
  <c r="AH46" s="1"/>
  <c r="T47"/>
  <c r="T46" s="1"/>
  <c r="AL46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AL27"/>
  <c r="AL26" s="1"/>
  <c r="AH27"/>
  <c r="AH26" s="1"/>
  <c r="T27"/>
  <c r="T26" s="1"/>
  <c r="AH68" l="1"/>
  <c r="T68"/>
  <c r="AL68"/>
</calcChain>
</file>

<file path=xl/sharedStrings.xml><?xml version="1.0" encoding="utf-8"?>
<sst xmlns="http://schemas.openxmlformats.org/spreadsheetml/2006/main" count="236" uniqueCount="151">
  <si>
    <t>Приложение 5</t>
  </si>
  <si>
    <t xml:space="preserve"> к    решению Собрания депутатов Елизаветинского сельского поселения</t>
  </si>
  <si>
    <t xml:space="preserve">"О бюджете Елизаветинского сельского поселения Азовского района </t>
  </si>
  <si>
    <t xml:space="preserve">на 2022 год и плановый период 2023 и 2024 годов" </t>
  </si>
  <si>
    <t>от 27.12.2021 г. № 20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</si>
  <si>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2022 год и плановый период 2023 и 2024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</si>
  <si>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</si>
  <si>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</si>
  <si>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</si>
  <si>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</si>
  <si>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</si>
  <si>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</si>
  <si>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</si>
  <si>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</si>
  <si>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</si>
  <si>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</si>
  <si>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</si>
  <si>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</si>
  <si>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</si>
  <si>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</si>
  <si>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</si>
  <si>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</si>
  <si>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</si>
  <si>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</si>
  <si>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</si>
  <si>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</si>
  <si>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</si>
  <si>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</si>
  <si>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</si>
  <si>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</si>
  <si>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</si>
  <si>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</si>
  <si>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</si>
  <si>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</si>
  <si>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</si>
  <si>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</si>
  <si>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</si>
  <si>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</si>
  <si>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</si>
  <si>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</si>
  <si>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</si>
  <si>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</si>
  <si>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</si>
  <si>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</si>
  <si>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</si>
  <si>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</si>
  <si>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</si>
  <si>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</si>
  <si>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Муниципальная Программа " Развитие транспортной системы"</t>
  </si>
  <si>
    <t>04.0.00.00000</t>
  </si>
  <si>
    <t>Подпрограмма " Развитие транспортной инфраструктуры в сельском поселении"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</si>
  <si>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</si>
  <si>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Елизаветинского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</si>
  <si>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</si>
  <si>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</si>
  <si>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09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</si>
  <si>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</si>
  <si>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</si>
  <si>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</si>
  <si>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</si>
  <si>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</si>
  <si>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</si>
  <si>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</si>
  <si>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</si>
  <si>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</si>
  <si>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</si>
  <si>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</si>
  <si>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</si>
  <si>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</si>
  <si>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</si>
  <si>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</si>
  <si>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</si>
  <si>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</si>
  <si>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</si>
  <si>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</si>
  <si>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</si>
  <si>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</si>
  <si>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</si>
  <si>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</si>
  <si>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</si>
  <si>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</si>
  <si>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</si>
  <si>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</si>
  <si>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</si>
  <si>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</si>
  <si>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</si>
  <si>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</si>
  <si>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</si>
  <si>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</si>
  <si>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</si>
  <si>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</si>
  <si>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</si>
  <si>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</si>
  <si>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</si>
  <si>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</si>
  <si>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</si>
  <si>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</si>
  <si>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</si>
  <si>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</si>
  <si>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</si>
  <si>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</si>
  <si>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</si>
  <si>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</si>
  <si>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</si>
  <si>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</si>
  <si>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</si>
  <si>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</si>
  <si>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</si>
  <si>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</si>
  <si>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</si>
  <si>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</si>
  <si>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</si>
  <si>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</si>
  <si>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</si>
  <si>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</si>
  <si>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</si>
  <si>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</si>
  <si>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</si>
  <si>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</si>
  <si>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</si>
  <si>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</si>
  <si>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</si>
  <si>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</si>
  <si>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</si>
  <si>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</si>
  <si>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</si>
  <si>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</si>
  <si>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</si>
  <si>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</si>
  <si>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</si>
  <si>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</si>
  <si>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</si>
  <si>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</si>
  <si>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</si>
  <si>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</si>
  <si>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</si>
  <si>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</si>
  <si>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</si>
  <si>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</si>
  <si>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</si>
  <si>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</si>
  <si>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</si>
  <si>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</si>
  <si>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</si>
  <si>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</si>
  <si>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</si>
  <si>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</si>
  <si>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</si>
  <si>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</si>
  <si>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</si>
  <si>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№25  26.12.2022 "О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</si>
</sst>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7"/>
  <sheetViews>
    <sheetView tabSelected="1" workbookViewId="0">
      <selection activeCell="T58" sqref="T58"/>
    </sheetView>
  </sheetViews>
  <sheetFormatPr defaultColWidth="9" defaultRowHeight="14.45" customHeight="1"/>
  <cols>
    <col min="1" max="1" width="80.7109375" customWidth="1"/>
    <col min="2" max="2" width="14" customWidth="1"/>
    <col min="3" max="15" width="8" hidden="1" customWidth="1"/>
    <col min="16" max="16" width="3.140625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18.75" customHeight="1">
      <c r="A1" s="1"/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2"/>
      <c r="AN1" s="2"/>
      <c r="AO1" s="2"/>
    </row>
    <row r="2" spans="1:41" ht="18.75" customHeight="1">
      <c r="A2" s="1"/>
      <c r="B2" s="30" t="s">
        <v>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2"/>
      <c r="AN2" s="2"/>
      <c r="AO2" s="2"/>
    </row>
    <row r="3" spans="1:41" ht="18.75" customHeight="1">
      <c r="A3" s="30" t="s">
        <v>150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2"/>
      <c r="AN3" s="2"/>
      <c r="AO3" s="2"/>
    </row>
    <row r="4" spans="1:41" ht="18.75" customHeight="1">
      <c r="A4" s="1"/>
      <c r="B4" s="30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2"/>
      <c r="AN4" s="2"/>
      <c r="AO4" s="2"/>
    </row>
    <row r="5" spans="1:41" ht="18.75" customHeight="1">
      <c r="A5" s="1"/>
      <c r="B5" s="30" t="s">
        <v>3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2"/>
      <c r="AN5" s="2"/>
      <c r="AO5" s="2"/>
    </row>
    <row r="6" spans="1:41" ht="18.75" customHeight="1">
      <c r="A6" s="1"/>
      <c r="B6" s="30" t="s">
        <v>4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2"/>
      <c r="AN6" s="2"/>
      <c r="AO6" s="2"/>
    </row>
    <row r="7" spans="1:41" ht="15.75" customHeight="1">
      <c r="A7" s="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2"/>
      <c r="AN7" s="2"/>
      <c r="AO7" s="2"/>
    </row>
    <row r="8" spans="1:41" ht="79.5" customHeight="1">
      <c r="A8" s="32" t="s">
        <v>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3" t="s">
        <v>6</v>
      </c>
      <c r="B10" s="33" t="s">
        <v>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3" t="s">
        <v>8</v>
      </c>
      <c r="R10" s="33" t="s">
        <v>9</v>
      </c>
      <c r="S10" s="33" t="s">
        <v>10</v>
      </c>
      <c r="T10" s="33">
        <v>2022</v>
      </c>
      <c r="U10" s="33" t="s">
        <v>11</v>
      </c>
      <c r="V10" s="33" t="s">
        <v>12</v>
      </c>
      <c r="W10" s="33" t="s">
        <v>13</v>
      </c>
      <c r="X10" s="33" t="s">
        <v>14</v>
      </c>
      <c r="Y10" s="33" t="s">
        <v>11</v>
      </c>
      <c r="Z10" s="33" t="s">
        <v>12</v>
      </c>
      <c r="AA10" s="33" t="s">
        <v>13</v>
      </c>
      <c r="AB10" s="33" t="s">
        <v>15</v>
      </c>
      <c r="AC10" s="33" t="s">
        <v>14</v>
      </c>
      <c r="AD10" s="33" t="s">
        <v>11</v>
      </c>
      <c r="AE10" s="33" t="s">
        <v>12</v>
      </c>
      <c r="AF10" s="33" t="s">
        <v>13</v>
      </c>
      <c r="AG10" s="33" t="s">
        <v>15</v>
      </c>
      <c r="AH10" s="33">
        <v>2023</v>
      </c>
      <c r="AI10" s="33" t="s">
        <v>16</v>
      </c>
      <c r="AJ10" s="33" t="s">
        <v>17</v>
      </c>
      <c r="AK10" s="33" t="s">
        <v>18</v>
      </c>
      <c r="AL10" s="33">
        <v>2024</v>
      </c>
      <c r="AM10" s="33" t="s">
        <v>19</v>
      </c>
      <c r="AN10" s="33" t="s">
        <v>20</v>
      </c>
      <c r="AO10" s="33" t="s">
        <v>21</v>
      </c>
    </row>
    <row r="11" spans="1:41" ht="15" customHeight="1">
      <c r="A11" s="34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22</v>
      </c>
      <c r="B13" s="10" t="s">
        <v>23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36.1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20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24</v>
      </c>
      <c r="B14" s="10" t="s">
        <v>25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36.1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20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26</v>
      </c>
      <c r="B15" s="10" t="s">
        <v>27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28</v>
      </c>
      <c r="R15" s="10" t="s">
        <v>29</v>
      </c>
      <c r="S15" s="10" t="s">
        <v>30</v>
      </c>
      <c r="T15" s="11">
        <v>36.1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20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31</v>
      </c>
      <c r="B16" s="15" t="s">
        <v>32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20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33</v>
      </c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20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35</v>
      </c>
      <c r="B18" s="10" t="s">
        <v>36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28</v>
      </c>
      <c r="R18" s="10" t="s">
        <v>37</v>
      </c>
      <c r="S18" s="10" t="s">
        <v>38</v>
      </c>
      <c r="T18" s="11">
        <v>20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39</v>
      </c>
      <c r="B19" s="10" t="s">
        <v>40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40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40</v>
      </c>
      <c r="AI19" s="11">
        <v>0</v>
      </c>
      <c r="AJ19" s="11">
        <v>0</v>
      </c>
      <c r="AK19" s="11">
        <v>0</v>
      </c>
      <c r="AL19" s="11">
        <v>40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41</v>
      </c>
      <c r="B20" s="10" t="s">
        <v>42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40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40</v>
      </c>
      <c r="AI20" s="11">
        <v>0</v>
      </c>
      <c r="AJ20" s="11">
        <v>0</v>
      </c>
      <c r="AK20" s="11">
        <v>0</v>
      </c>
      <c r="AL20" s="11">
        <v>40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43</v>
      </c>
      <c r="B21" s="10" t="s">
        <v>44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28</v>
      </c>
      <c r="R21" s="10" t="s">
        <v>37</v>
      </c>
      <c r="S21" s="10" t="s">
        <v>45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20</v>
      </c>
      <c r="AI21" s="11">
        <v>0</v>
      </c>
      <c r="AJ21" s="11">
        <v>0</v>
      </c>
      <c r="AK21" s="11">
        <v>0</v>
      </c>
      <c r="AL21" s="11">
        <v>20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46</v>
      </c>
      <c r="B22" s="10" t="s">
        <v>47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28</v>
      </c>
      <c r="R22" s="10" t="s">
        <v>37</v>
      </c>
      <c r="S22" s="10" t="s">
        <v>45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20</v>
      </c>
      <c r="AI22" s="11">
        <v>0</v>
      </c>
      <c r="AJ22" s="11">
        <v>0</v>
      </c>
      <c r="AK22" s="11">
        <v>0</v>
      </c>
      <c r="AL22" s="11">
        <v>20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48</v>
      </c>
      <c r="B23" s="10" t="s">
        <v>49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300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50</v>
      </c>
      <c r="B24" s="10" t="s">
        <v>51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300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</row>
    <row r="25" spans="1:41" ht="87" customHeight="1">
      <c r="A25" s="13" t="s">
        <v>52</v>
      </c>
      <c r="B25" s="10" t="s">
        <v>53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28</v>
      </c>
      <c r="R25" s="10" t="s">
        <v>54</v>
      </c>
      <c r="S25" s="10" t="s">
        <v>55</v>
      </c>
      <c r="T25" s="11">
        <v>300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56</v>
      </c>
      <c r="B26" s="10" t="s">
        <v>57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1149.5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792.4</v>
      </c>
      <c r="AI26" s="11">
        <v>0</v>
      </c>
      <c r="AJ26" s="11">
        <v>0</v>
      </c>
      <c r="AK26" s="11">
        <v>0</v>
      </c>
      <c r="AL26" s="11">
        <f>AL27</f>
        <v>605.6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58</v>
      </c>
      <c r="B27" s="10" t="s">
        <v>59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T28+T29+T30</f>
        <v>1149.5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AH28+AH29+AH30</f>
        <v>792.4</v>
      </c>
      <c r="AI27" s="11">
        <v>0</v>
      </c>
      <c r="AJ27" s="11">
        <v>0</v>
      </c>
      <c r="AK27" s="11">
        <v>0</v>
      </c>
      <c r="AL27" s="11">
        <f>AL28+AL29+AL30</f>
        <v>605.6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60</v>
      </c>
      <c r="B28" s="10" t="s">
        <v>61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28</v>
      </c>
      <c r="R28" s="10" t="s">
        <v>30</v>
      </c>
      <c r="S28" s="10" t="s">
        <v>37</v>
      </c>
      <c r="T28" s="11">
        <v>150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50</v>
      </c>
      <c r="AI28" s="11">
        <v>0</v>
      </c>
      <c r="AJ28" s="11">
        <v>0</v>
      </c>
      <c r="AK28" s="11">
        <v>0</v>
      </c>
      <c r="AL28" s="11">
        <v>50</v>
      </c>
      <c r="AM28" s="11">
        <v>0</v>
      </c>
      <c r="AN28" s="11">
        <v>0</v>
      </c>
      <c r="AO28" s="11">
        <v>0</v>
      </c>
    </row>
    <row r="29" spans="1:41" ht="92.25" customHeight="1">
      <c r="A29" s="19" t="s">
        <v>62</v>
      </c>
      <c r="B29" s="10" t="s">
        <v>63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28</v>
      </c>
      <c r="R29" s="10" t="s">
        <v>30</v>
      </c>
      <c r="S29" s="10" t="s">
        <v>37</v>
      </c>
      <c r="T29" s="11">
        <v>430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300</v>
      </c>
      <c r="AI29" s="11">
        <v>0</v>
      </c>
      <c r="AJ29" s="11">
        <v>0</v>
      </c>
      <c r="AK29" s="11">
        <v>0</v>
      </c>
      <c r="AL29" s="11">
        <v>100</v>
      </c>
      <c r="AM29" s="11">
        <v>0</v>
      </c>
      <c r="AN29" s="11">
        <v>0</v>
      </c>
      <c r="AO29" s="11">
        <v>0</v>
      </c>
    </row>
    <row r="30" spans="1:41" ht="87.75" customHeight="1">
      <c r="A30" s="13" t="s">
        <v>64</v>
      </c>
      <c r="B30" s="10" t="s">
        <v>65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28</v>
      </c>
      <c r="R30" s="10" t="s">
        <v>30</v>
      </c>
      <c r="S30" s="10" t="s">
        <v>37</v>
      </c>
      <c r="T30" s="11">
        <v>569.5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442.4</v>
      </c>
      <c r="AI30" s="11">
        <v>0</v>
      </c>
      <c r="AJ30" s="11">
        <v>0</v>
      </c>
      <c r="AK30" s="11">
        <v>0</v>
      </c>
      <c r="AL30" s="11">
        <v>455.6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66</v>
      </c>
      <c r="B31" s="10" t="s">
        <v>67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20</v>
      </c>
      <c r="AI31" s="11">
        <v>0</v>
      </c>
      <c r="AJ31" s="11">
        <v>0</v>
      </c>
      <c r="AK31" s="11">
        <v>0</v>
      </c>
      <c r="AL31" s="11">
        <v>20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68</v>
      </c>
      <c r="B32" s="10" t="s">
        <v>69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20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20</v>
      </c>
      <c r="AI32" s="11">
        <v>0</v>
      </c>
      <c r="AJ32" s="11">
        <v>0</v>
      </c>
      <c r="AK32" s="11">
        <v>0</v>
      </c>
      <c r="AL32" s="11">
        <v>20</v>
      </c>
      <c r="AM32" s="11">
        <v>0</v>
      </c>
      <c r="AN32" s="11">
        <v>0</v>
      </c>
      <c r="AO32" s="11">
        <v>0</v>
      </c>
    </row>
    <row r="33" spans="1:41" ht="69.75" customHeight="1">
      <c r="A33" s="20" t="s">
        <v>70</v>
      </c>
      <c r="B33" s="10" t="s">
        <v>71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28</v>
      </c>
      <c r="R33" s="10" t="s">
        <v>30</v>
      </c>
      <c r="S33" s="10" t="s">
        <v>37</v>
      </c>
      <c r="T33" s="11">
        <v>20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20</v>
      </c>
      <c r="AI33" s="11">
        <v>0</v>
      </c>
      <c r="AJ33" s="11">
        <v>0</v>
      </c>
      <c r="AK33" s="11">
        <v>0</v>
      </c>
      <c r="AL33" s="11">
        <v>20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72</v>
      </c>
      <c r="B34" s="10" t="s">
        <v>73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935.6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716.5</v>
      </c>
      <c r="AI34" s="11">
        <v>0</v>
      </c>
      <c r="AJ34" s="11">
        <v>0</v>
      </c>
      <c r="AK34" s="11">
        <v>0</v>
      </c>
      <c r="AL34" s="11">
        <f>AL35</f>
        <v>468.6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74</v>
      </c>
      <c r="B35" s="10" t="s">
        <v>75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935.6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716.5</v>
      </c>
      <c r="AI35" s="11">
        <v>0</v>
      </c>
      <c r="AJ35" s="11">
        <v>0</v>
      </c>
      <c r="AK35" s="11">
        <v>0</v>
      </c>
      <c r="AL35" s="11">
        <f>AL36+AL37+AL38+AL39</f>
        <v>468.6</v>
      </c>
      <c r="AM35" s="11">
        <v>0</v>
      </c>
      <c r="AN35" s="11">
        <v>0</v>
      </c>
      <c r="AO35" s="11">
        <v>0</v>
      </c>
    </row>
    <row r="36" spans="1:41" ht="78.75" customHeight="1">
      <c r="A36" s="13" t="s">
        <v>76</v>
      </c>
      <c r="B36" s="10" t="s">
        <v>77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28</v>
      </c>
      <c r="R36" s="10" t="s">
        <v>30</v>
      </c>
      <c r="S36" s="10" t="s">
        <v>37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02.75" customHeight="1">
      <c r="A37" s="13" t="s">
        <v>78</v>
      </c>
      <c r="B37" s="10" t="s">
        <v>79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28</v>
      </c>
      <c r="R37" s="10" t="s">
        <v>30</v>
      </c>
      <c r="S37" s="10" t="s">
        <v>37</v>
      </c>
      <c r="T37" s="11">
        <v>777.6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596.5</v>
      </c>
      <c r="AI37" s="11">
        <v>0</v>
      </c>
      <c r="AJ37" s="11">
        <v>0</v>
      </c>
      <c r="AK37" s="11">
        <v>0</v>
      </c>
      <c r="AL37" s="11">
        <v>348.6</v>
      </c>
      <c r="AM37" s="11">
        <v>0</v>
      </c>
      <c r="AN37" s="11">
        <v>0</v>
      </c>
      <c r="AO37" s="11">
        <v>0</v>
      </c>
    </row>
    <row r="38" spans="1:41" ht="51.4" customHeight="1">
      <c r="A38" s="13" t="s">
        <v>80</v>
      </c>
      <c r="B38" s="10" t="s">
        <v>81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28</v>
      </c>
      <c r="R38" s="10" t="s">
        <v>30</v>
      </c>
      <c r="S38" s="10" t="s">
        <v>37</v>
      </c>
      <c r="T38" s="11">
        <v>88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87.75" customHeight="1">
      <c r="A39" s="19" t="s">
        <v>82</v>
      </c>
      <c r="B39" s="10" t="s">
        <v>83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28</v>
      </c>
      <c r="R39" s="10" t="s">
        <v>30</v>
      </c>
      <c r="S39" s="10" t="s">
        <v>37</v>
      </c>
      <c r="T39" s="11">
        <v>20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20</v>
      </c>
      <c r="AI39" s="11">
        <v>0</v>
      </c>
      <c r="AJ39" s="11">
        <v>0</v>
      </c>
      <c r="AK39" s="11">
        <v>0</v>
      </c>
      <c r="AL39" s="11">
        <v>20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84</v>
      </c>
      <c r="B40" s="10" t="s">
        <v>85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4384.3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3099.3</v>
      </c>
      <c r="AI40" s="11">
        <v>0</v>
      </c>
      <c r="AJ40" s="11">
        <v>0</v>
      </c>
      <c r="AK40" s="11">
        <v>0</v>
      </c>
      <c r="AL40" s="11">
        <f>AL41</f>
        <v>3099.3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86</v>
      </c>
      <c r="B41" s="10" t="s">
        <v>87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4384.3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3099.3</v>
      </c>
      <c r="AI41" s="11">
        <v>0</v>
      </c>
      <c r="AJ41" s="11">
        <v>0</v>
      </c>
      <c r="AK41" s="11">
        <v>0</v>
      </c>
      <c r="AL41" s="11">
        <f>AL42</f>
        <v>3099.3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88</v>
      </c>
      <c r="B42" s="10" t="s">
        <v>89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90</v>
      </c>
      <c r="R42" s="10" t="s">
        <v>91</v>
      </c>
      <c r="S42" s="10" t="s">
        <v>92</v>
      </c>
      <c r="T42" s="11">
        <v>4384.3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3099.3</v>
      </c>
      <c r="AI42" s="11">
        <v>0</v>
      </c>
      <c r="AJ42" s="11">
        <v>0</v>
      </c>
      <c r="AK42" s="11">
        <v>0</v>
      </c>
      <c r="AL42" s="11">
        <v>3099.3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93</v>
      </c>
      <c r="B43" s="10" t="s">
        <v>94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50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10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95</v>
      </c>
      <c r="B44" s="10" t="s">
        <v>96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50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10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97</v>
      </c>
      <c r="B45" s="10" t="s">
        <v>98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28</v>
      </c>
      <c r="R45" s="10" t="s">
        <v>99</v>
      </c>
      <c r="S45" s="10" t="s">
        <v>92</v>
      </c>
      <c r="T45" s="11">
        <v>50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10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100</v>
      </c>
      <c r="B46" s="10" t="s">
        <v>101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7314.8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6673.1</v>
      </c>
      <c r="AI46" s="11">
        <v>0</v>
      </c>
      <c r="AJ46" s="11">
        <v>0</v>
      </c>
      <c r="AK46" s="11">
        <v>0</v>
      </c>
      <c r="AL46" s="11">
        <f>AL47</f>
        <v>6392.1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102</v>
      </c>
      <c r="B47" s="10" t="s">
        <v>103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7314.8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6673.1</v>
      </c>
      <c r="AI47" s="11">
        <v>0</v>
      </c>
      <c r="AJ47" s="11">
        <v>0</v>
      </c>
      <c r="AK47" s="11">
        <v>0</v>
      </c>
      <c r="AL47" s="11">
        <f>AL48+AL49+AL50+AL51</f>
        <v>6392.1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104</v>
      </c>
      <c r="B48" s="10" t="s">
        <v>105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106</v>
      </c>
      <c r="R48" s="10" t="s">
        <v>92</v>
      </c>
      <c r="S48" s="10" t="s">
        <v>54</v>
      </c>
      <c r="T48" s="11">
        <v>6394.5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6026.7</v>
      </c>
      <c r="AI48" s="11">
        <v>0</v>
      </c>
      <c r="AJ48" s="11">
        <v>0</v>
      </c>
      <c r="AK48" s="11">
        <v>0</v>
      </c>
      <c r="AL48" s="11">
        <v>6026.7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107</v>
      </c>
      <c r="B49" s="10" t="s">
        <v>108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28</v>
      </c>
      <c r="R49" s="10" t="s">
        <v>92</v>
      </c>
      <c r="S49" s="10" t="s">
        <v>54</v>
      </c>
      <c r="T49" s="11">
        <v>869.3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580.6</v>
      </c>
      <c r="AI49" s="11">
        <v>0</v>
      </c>
      <c r="AJ49" s="11">
        <v>0</v>
      </c>
      <c r="AK49" s="11">
        <v>0</v>
      </c>
      <c r="AL49" s="11">
        <v>339.6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109</v>
      </c>
      <c r="B50" s="10" t="s">
        <v>108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110</v>
      </c>
      <c r="R50" s="10" t="s">
        <v>92</v>
      </c>
      <c r="S50" s="10" t="s">
        <v>54</v>
      </c>
      <c r="T50" s="11">
        <v>10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10</v>
      </c>
      <c r="AI50" s="11">
        <v>0</v>
      </c>
      <c r="AJ50" s="11">
        <v>0</v>
      </c>
      <c r="AK50" s="11">
        <v>0</v>
      </c>
      <c r="AL50" s="11">
        <v>10</v>
      </c>
      <c r="AM50" s="11">
        <v>0</v>
      </c>
      <c r="AN50" s="11">
        <v>0</v>
      </c>
      <c r="AO50" s="11">
        <v>0</v>
      </c>
    </row>
    <row r="51" spans="1:41" ht="136.9" customHeight="1">
      <c r="A51" s="19" t="s">
        <v>111</v>
      </c>
      <c r="B51" s="10" t="s">
        <v>112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28</v>
      </c>
      <c r="R51" s="10" t="s">
        <v>92</v>
      </c>
      <c r="S51" s="10" t="s">
        <v>54</v>
      </c>
      <c r="T51" s="11">
        <v>41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55.8</v>
      </c>
      <c r="AI51" s="11">
        <v>0</v>
      </c>
      <c r="AJ51" s="11">
        <v>0</v>
      </c>
      <c r="AK51" s="11">
        <v>0</v>
      </c>
      <c r="AL51" s="11">
        <v>15.8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113</v>
      </c>
      <c r="B52" s="10" t="s">
        <v>114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72</v>
      </c>
      <c r="AI52" s="11">
        <v>0</v>
      </c>
      <c r="AJ52" s="11">
        <v>0</v>
      </c>
      <c r="AK52" s="11">
        <v>0</v>
      </c>
      <c r="AL52" s="11">
        <v>50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115</v>
      </c>
      <c r="B53" s="10" t="s">
        <v>116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72</v>
      </c>
      <c r="AI53" s="11">
        <v>0</v>
      </c>
      <c r="AJ53" s="11">
        <v>0</v>
      </c>
      <c r="AK53" s="11">
        <v>0</v>
      </c>
      <c r="AL53" s="11">
        <v>50</v>
      </c>
      <c r="AM53" s="11">
        <v>0</v>
      </c>
      <c r="AN53" s="11">
        <v>0</v>
      </c>
      <c r="AO53" s="11">
        <v>0</v>
      </c>
    </row>
    <row r="54" spans="1:41" ht="102.75" customHeight="1">
      <c r="A54" s="19" t="s">
        <v>117</v>
      </c>
      <c r="B54" s="10" t="s">
        <v>118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119</v>
      </c>
      <c r="R54" s="10" t="s">
        <v>38</v>
      </c>
      <c r="S54" s="10" t="s">
        <v>92</v>
      </c>
      <c r="T54" s="11">
        <v>77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72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120</v>
      </c>
      <c r="B55" s="10" t="s">
        <v>121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/>
      <c r="R55" s="10"/>
      <c r="S55" s="10"/>
      <c r="T55" s="11">
        <f>T56+T57+T58+T59+T60+T62+T63+T64+T65+T67+T61+T66</f>
        <v>728.1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f>AH56+AH57+AH58+AH59+AH60+AH62+AH63+AH64+AH65+AH67</f>
        <v>800.4</v>
      </c>
      <c r="AI55" s="11">
        <v>0</v>
      </c>
      <c r="AJ55" s="11">
        <v>0</v>
      </c>
      <c r="AK55" s="11">
        <v>0</v>
      </c>
      <c r="AL55" s="11">
        <f>AL56+AL57+AL58+AL59+AL60+AL62+AL63+AL64+AL65+AL67</f>
        <v>1011.8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122</v>
      </c>
      <c r="B56" s="10" t="s">
        <v>123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124</v>
      </c>
      <c r="R56" s="10" t="s">
        <v>92</v>
      </c>
      <c r="S56" s="10" t="s">
        <v>99</v>
      </c>
      <c r="T56" s="11">
        <v>10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</v>
      </c>
      <c r="AI56" s="11">
        <v>0</v>
      </c>
      <c r="AJ56" s="11">
        <v>0</v>
      </c>
      <c r="AK56" s="11">
        <v>0</v>
      </c>
      <c r="AL56" s="11">
        <v>10</v>
      </c>
      <c r="AM56" s="11">
        <v>0</v>
      </c>
      <c r="AN56" s="11">
        <v>0</v>
      </c>
      <c r="AO56" s="11">
        <v>0</v>
      </c>
    </row>
    <row r="57" spans="1:41" ht="68.45" customHeight="1">
      <c r="A57" s="9" t="s">
        <v>125</v>
      </c>
      <c r="B57" s="10" t="s">
        <v>126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28</v>
      </c>
      <c r="R57" s="10" t="s">
        <v>92</v>
      </c>
      <c r="S57" s="10" t="s">
        <v>127</v>
      </c>
      <c r="T57" s="11">
        <v>28.2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50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51.4" customHeight="1">
      <c r="A58" s="20" t="s">
        <v>128</v>
      </c>
      <c r="B58" s="10" t="s">
        <v>129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110</v>
      </c>
      <c r="R58" s="10" t="s">
        <v>92</v>
      </c>
      <c r="S58" s="10" t="s">
        <v>127</v>
      </c>
      <c r="T58" s="11">
        <v>190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120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130</v>
      </c>
      <c r="B59" s="10" t="s">
        <v>131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28</v>
      </c>
      <c r="R59" s="10" t="s">
        <v>92</v>
      </c>
      <c r="S59" s="10" t="s">
        <v>127</v>
      </c>
      <c r="T59" s="11">
        <v>75.5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50</v>
      </c>
      <c r="AI59" s="11">
        <v>0</v>
      </c>
      <c r="AJ59" s="11">
        <v>0</v>
      </c>
      <c r="AK59" s="11">
        <v>0</v>
      </c>
      <c r="AL59" s="11">
        <v>50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130</v>
      </c>
      <c r="B60" s="10" t="s">
        <v>131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850</v>
      </c>
      <c r="R60" s="10" t="s">
        <v>92</v>
      </c>
      <c r="S60" s="10" t="s">
        <v>127</v>
      </c>
      <c r="T60" s="11">
        <v>25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69" customHeight="1">
      <c r="A61" s="13" t="s">
        <v>130</v>
      </c>
      <c r="B61" s="10" t="s">
        <v>131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28">
        <v>830</v>
      </c>
      <c r="R61" s="10" t="s">
        <v>92</v>
      </c>
      <c r="S61" s="10" t="s">
        <v>127</v>
      </c>
      <c r="T61" s="11">
        <v>52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</row>
    <row r="62" spans="1:41" ht="89.25" customHeight="1">
      <c r="A62" s="13" t="s">
        <v>132</v>
      </c>
      <c r="B62" s="10" t="s">
        <v>133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106</v>
      </c>
      <c r="R62" s="10" t="s">
        <v>134</v>
      </c>
      <c r="S62" s="10" t="s">
        <v>37</v>
      </c>
      <c r="T62" s="11">
        <v>255.4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249.3</v>
      </c>
      <c r="AI62" s="11">
        <v>0</v>
      </c>
      <c r="AJ62" s="11">
        <v>0</v>
      </c>
      <c r="AK62" s="11">
        <v>0</v>
      </c>
      <c r="AL62" s="11">
        <v>257.60000000000002</v>
      </c>
      <c r="AM62" s="11">
        <v>0</v>
      </c>
      <c r="AN62" s="11">
        <v>0</v>
      </c>
      <c r="AO62" s="11">
        <v>0</v>
      </c>
    </row>
    <row r="63" spans="1:41" ht="126" customHeight="1">
      <c r="A63" s="19" t="s">
        <v>135</v>
      </c>
      <c r="B63" s="10" t="s">
        <v>136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240</v>
      </c>
      <c r="R63" s="10" t="s">
        <v>92</v>
      </c>
      <c r="S63" s="10" t="s">
        <v>54</v>
      </c>
      <c r="T63" s="11">
        <v>0.2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0.2</v>
      </c>
      <c r="AI63" s="11">
        <v>0</v>
      </c>
      <c r="AJ63" s="11">
        <v>0</v>
      </c>
      <c r="AK63" s="11">
        <v>0</v>
      </c>
      <c r="AL63" s="11">
        <v>0.2</v>
      </c>
      <c r="AM63" s="11">
        <v>0</v>
      </c>
      <c r="AN63" s="11">
        <v>0</v>
      </c>
      <c r="AO63" s="11">
        <v>0</v>
      </c>
    </row>
    <row r="64" spans="1:41" ht="111" customHeight="1">
      <c r="A64" s="13" t="s">
        <v>137</v>
      </c>
      <c r="B64" s="10" t="s">
        <v>138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139</v>
      </c>
      <c r="R64" s="10" t="s">
        <v>92</v>
      </c>
      <c r="S64" s="10" t="s">
        <v>54</v>
      </c>
      <c r="T64" s="11">
        <v>22.2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07.25" customHeight="1">
      <c r="A65" s="22" t="s">
        <v>140</v>
      </c>
      <c r="B65" s="10" t="s">
        <v>141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139</v>
      </c>
      <c r="R65" s="10" t="s">
        <v>92</v>
      </c>
      <c r="S65" s="10" t="s">
        <v>142</v>
      </c>
      <c r="T65" s="11">
        <v>62.8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</row>
    <row r="66" spans="1:41" ht="111" customHeight="1">
      <c r="A66" s="13" t="s">
        <v>148</v>
      </c>
      <c r="B66" s="10" t="s">
        <v>149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29" t="s">
        <v>139</v>
      </c>
      <c r="R66" s="10" t="s">
        <v>92</v>
      </c>
      <c r="S66" s="10" t="s">
        <v>127</v>
      </c>
      <c r="T66" s="11">
        <v>6.8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</row>
    <row r="67" spans="1:41" ht="66" customHeight="1">
      <c r="A67" s="22" t="s">
        <v>143</v>
      </c>
      <c r="B67" s="10" t="s">
        <v>144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>
        <v>880</v>
      </c>
      <c r="R67" s="10" t="s">
        <v>92</v>
      </c>
      <c r="S67" s="10" t="s">
        <v>127</v>
      </c>
      <c r="T67" s="11">
        <v>0</v>
      </c>
      <c r="U67" s="11"/>
      <c r="V67" s="11"/>
      <c r="W67" s="11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1">
        <v>300.89999999999998</v>
      </c>
      <c r="AI67" s="11"/>
      <c r="AJ67" s="11"/>
      <c r="AK67" s="11"/>
      <c r="AL67" s="11">
        <v>574</v>
      </c>
      <c r="AM67" s="11"/>
      <c r="AN67" s="11"/>
      <c r="AO67" s="11"/>
    </row>
    <row r="68" spans="1:41" ht="17.100000000000001" customHeight="1">
      <c r="A68" s="9" t="s">
        <v>145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/>
      <c r="R68" s="10"/>
      <c r="S68" s="10"/>
      <c r="T68" s="11">
        <f>T13+T16+T19+T23+T26+T31+T34+T40+T43+T46+T52+T55</f>
        <v>15055.4</v>
      </c>
      <c r="U68" s="11">
        <v>0</v>
      </c>
      <c r="V68" s="11">
        <v>0</v>
      </c>
      <c r="W68" s="11">
        <v>0</v>
      </c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23">
        <f>AH13+AH16+AH19+AH23+AH26+AH31+AH34+AH40+AH43+AH46+AH55+AH52</f>
        <v>12283.7</v>
      </c>
      <c r="AI68" s="11">
        <v>0</v>
      </c>
      <c r="AJ68" s="11">
        <v>0</v>
      </c>
      <c r="AK68" s="11">
        <v>0</v>
      </c>
      <c r="AL68" s="11">
        <f>AL13+AL17+AL19+AL23+AL26+AL31+AL34+AL40+AL46+AL52+AL55+AL43</f>
        <v>11737.4</v>
      </c>
      <c r="AM68" s="11">
        <v>0</v>
      </c>
      <c r="AN68" s="11">
        <v>0</v>
      </c>
      <c r="AO68" s="11">
        <v>0</v>
      </c>
    </row>
    <row r="69" spans="1:41" ht="15" customHeight="1"/>
    <row r="70" spans="1:41" ht="19.5" customHeight="1">
      <c r="A70" s="24" t="s">
        <v>146</v>
      </c>
      <c r="B70" s="24"/>
      <c r="C70" s="25"/>
      <c r="D70" s="25"/>
      <c r="E70" s="25"/>
      <c r="F70" s="25"/>
    </row>
    <row r="71" spans="1:41" ht="20.25" customHeight="1">
      <c r="A71" s="26" t="s">
        <v>147</v>
      </c>
      <c r="B71" s="27"/>
      <c r="C71" s="25"/>
      <c r="D71" s="25"/>
      <c r="E71" s="25"/>
      <c r="F71" s="25"/>
    </row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</sheetData>
  <mergeCells count="35">
    <mergeCell ref="AC10:AC11"/>
    <mergeCell ref="AD10:AD11"/>
    <mergeCell ref="AE10:AE11"/>
    <mergeCell ref="AO10:AO11"/>
    <mergeCell ref="AG10:AG11"/>
    <mergeCell ref="AF10:AF11"/>
    <mergeCell ref="AH10:AH11"/>
    <mergeCell ref="AI10:AI11"/>
    <mergeCell ref="AJ10:AJ11"/>
    <mergeCell ref="AK10:AK11"/>
    <mergeCell ref="AL10:AL11"/>
    <mergeCell ref="AM10:AM11"/>
    <mergeCell ref="AN10:AN11"/>
    <mergeCell ref="B7:AL7"/>
    <mergeCell ref="A8:AL8"/>
    <mergeCell ref="A10:A11"/>
    <mergeCell ref="Q10:Q11"/>
    <mergeCell ref="B10:P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B1:AL1"/>
    <mergeCell ref="B2:AL2"/>
    <mergeCell ref="B4:AL4"/>
    <mergeCell ref="B5:AL5"/>
    <mergeCell ref="B6:AL6"/>
    <mergeCell ref="A3:AL3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2022-07-28T13:36:18Z</cp:lastPrinted>
  <dcterms:modified xsi:type="dcterms:W3CDTF">2022-12-28T13:30:19Z</dcterms:modified>
</cp:coreProperties>
</file>