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1" i="2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<sst xmlns="http://schemas.openxmlformats.org/spreadsheetml/2006/main" count="686" uniqueCount="347">
  <si>
    <t>ОТЧЕТ ОБ ИСПОЛНЕНИИ БЮДЖЕТА</t>
  </si>
  <si>
    <t>КОДЫ</t>
  </si>
  <si>
    <t xml:space="preserve">  Форма по ОКУД</t>
  </si>
  <si>
    <t>0503117</t>
  </si>
  <si>
    <t>на 01 апреля 2023 г.</t>
  </si>
  <si>
    <t xml:space="preserve">                   Дата</t>
  </si>
  <si>
    <t>01.04.2023</t>
  </si>
  <si>
    <t xml:space="preserve">             по ОКПО</t>
  </si>
  <si>
    <t>04228774</t>
  </si>
  <si>
    <t>Наименование финансового органа</t>
  </si>
  <si>
    <t>Администрация Елизаветинского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</si>
  <si>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</si>
  <si>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</si>
  <si>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</si>
  <si>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Елизаветинское сельское поселение Азовского района</t>
  </si>
  <si>
    <t>по ОКТМО</t>
  </si>
  <si>
    <t>60601410</t>
  </si>
  <si>
    <t>Периодичность: годовая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</si>
  <si>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</si>
  <si>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</si>
  <si>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</si>
  <si>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</si>
  <si>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</si>
  <si>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</si>
  <si>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</si>
  <si>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</si>
  <si>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</si>
  <si>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</si>
  <si>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</si>
  <si>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</si>
  <si>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</si>
  <si>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</si>
  <si>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</si>
  <si>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</si>
  <si>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</si>
  <si>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</si>
  <si>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</si>
  <si>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</si>
  <si>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</si>
  <si>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</si>
  <si>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</si>
  <si>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</si>
  <si>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</si>
  <si>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</si>
  <si>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</si>
  <si>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</si>
  <si>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</si>
  <si>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</si>
  <si>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</si>
  <si>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</si>
  <si>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</si>
  <si>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</si>
  <si>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</si>
  <si>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</si>
  <si>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</si>
  <si>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</si>
  <si>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</si>
  <si>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</si>
  <si>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</si>
  <si>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</si>
  <si>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</si>
  <si>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</si>
  <si>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</si>
  <si>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</si>
  <si>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</si>
  <si>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</si>
  <si>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</si>
  <si>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</si>
  <si>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</si>
  <si>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</si>
  <si>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</si>
  <si>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</si>
  <si>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</si>
  <si>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</si>
  <si>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</si>
  <si>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</si>
  <si>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</si>
  <si>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</si>
  <si>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</si>
  <si>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</si>
  <si>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</si>
  <si>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</si>
  <si>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</si>
  <si>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</si>
  <si>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</si>
  <si>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</si>
  <si>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</si>
  <si>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</si>
  <si>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</si>
  <si>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</si>
  <si>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</si>
  <si>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</si>
  <si>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</si>
  <si>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</si>
  <si>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</si>
  <si>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</si>
  <si>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</si>
  <si>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</si>
  <si>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</si>
  <si>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</si>
  <si>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</si>
  <si>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</si>
  <si>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</si>
  <si>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</si>
  <si>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</si>
  <si>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</si>
  <si>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</si>
  <si>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</si>
  <si>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</si>
  <si>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</si>
  <si>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</si>
  <si>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</si>
  <si>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</si>
  <si>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</si>
  <si>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</si>
  <si>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</si>
  <si>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</si>
  <si>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</si>
  <si>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</si>
  <si>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</si>
  <si>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</si>
  <si>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</si>
  <si>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</si>
  <si>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</si>
  <si>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</si>
  <si>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</si>
  <si>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</si>
  <si>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</si>
  <si>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</si>
  <si>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</si>
  <si>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</si>
  <si>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</si>
  <si>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</si>
  <si>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</si>
  <si>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</si>
  <si>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</si>
  <si>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</si>
  <si>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</si>
  <si>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</si>
  <si>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</si>
  <si>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</si>
  <si>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</si>
  <si>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</si>
  <si>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</si>
  <si>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</si>
  <si>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</si>
  <si>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</si>
  <si>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</si>
  <si>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</si>
  <si>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</si>
  <si>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</si>
  <si>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</si>
  <si>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</si>
  <si>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</si>
  <si>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</si>
  <si>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</si>
  <si>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</si>
  <si>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</si>
  <si>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</si>
  <si>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</si>
  <si>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</si>
  <si>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</si>
  <si>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</si>
  <si>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</si>
  <si>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</si>
  <si>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</si>
  <si>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</si>
  <si>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</si>
  <si>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</si>
  <si>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</si>
  <si>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</si>
  <si>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</si>
  <si>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</si>
  <si>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</si>
  <si>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</si>
  <si>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</si>
  <si>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</si>
  <si>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</si>
  <si>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</si>
  <si>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</si>
  <si>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</si>
  <si>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</si>
  <si>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</si>
  <si>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</si>
  <si>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</si>
  <si>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</si>
  <si>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</si>
  <si>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</si>
  <si>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</si>
  <si>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</si>
  <si>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</si>
  <si>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</si>
  <si>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</si>
  <si>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</si>
  <si>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</si>
  <si>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</si>
  <si>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</si>
  <si>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</si>
  <si>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</si>
  <si>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</si>
  <si>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</si>
  <si>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</si>
  <si>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</si>
  <si>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</si>
  <si>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</si>
  <si>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</si>
  <si>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</si>
  <si>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</si>
  <si>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</si>
  <si>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</si>
  <si>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</si>
  <si>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</si>
  <si>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</si>
  <si>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</si>
  <si>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</si>
  <si>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</si>
  <si>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</si>
  <si>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</si>
  <si>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</si>
  <si>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</si>
  <si>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</si>
  <si>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</si>
  <si>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</si>
  <si>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</si>
  <si>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</si>
  <si>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</si>
  <si>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</si>
  <si>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</si>
  <si>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</si>
  <si>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</si>
  <si>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</si>
  <si>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</si>
  <si>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</si>
  <si>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</si>
  <si>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</si>
  <si>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</si>
  <si>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</si>
  <si>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</si>
  <si>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</si>
  <si>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</si>
  <si>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</si>
  <si>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</si>
  <si>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</si>
  <si>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</si>
  <si>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</si>
  <si>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</si>
  <si>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</si>
  <si>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</si>
  <si>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</si>
  <si>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</si>
  <si>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</si>
  <si>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</si>
  <si>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</si>
  <si>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</si>
  <si>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</si>
  <si>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</si>
  <si>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</si>
  <si>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</si>
  <si>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</si>
  <si>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</si>
  <si>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</si>
  <si>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</si>
  <si>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</si>
  <si>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</si>
  <si>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</si>
  <si>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</si>
  <si>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</si>
  <si>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</si>
  <si>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</si>
  <si>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</si>
  <si>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</si>
  <si>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</si>
  <si>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</si>
  <si>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</si>
  <si>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</si>
  <si>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</si>
  <si>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</si>
  <si>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</si>
  <si>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</si>
  <si>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</si>
  <si>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</si>
  <si>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</si>
  <si>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</si>
  <si>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</si>
  <si>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</si>
  <si>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</si>
  <si>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</si>
  <si>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</si>
  <si>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</si>
  <si>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</si>
  <si>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</si>
  <si>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</si>
  <si>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</si>
  <si>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</si>
  <si>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</si>
  <si>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</si>
  <si>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</si>
  <si>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</si>
  <si>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</si>
  <si>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</si>
  <si>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</si>
  <si>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</si>
  <si>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</si>
  <si>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</si>
  <si>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</si>
  <si>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</si>
  <si>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</si>
  <si>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</si>
  <si>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</si>
  <si>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</si>
  <si>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</si>
  <si>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</si>
  <si>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</si>
  <si>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</si>
  <si>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</si>
  <si>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</si>
  <si>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</si>
  <si>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</si>
  <si>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</si>
  <si>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</si>
  <si>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</si>
  <si>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</si>
  <si>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</si>
  <si>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</si>
  <si>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</si>
  <si>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</si>
  <si>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</si>
  <si>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</si>
  <si>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</si>
  <si>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</si>
  <si>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</si>
  <si>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</si>
  <si>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</si>
  <si>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</si>
  <si>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</si>
  <si>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</si>
  <si>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</si>
  <si>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</si>
  <si>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</si>
  <si>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</si>
  <si>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</si>
  <si>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</si>
  <si>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</si>
  <si>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C:\ОТЧЕТЫ\117Y01.txt</t>
  </si>
  <si>
    <t>Доходы/EXPORT_SRC_CODE</t>
  </si>
  <si>
    <t>Доходы/PERIOD</t>
  </si>
  <si>
    <t xml:space="preserve">       А.П. Костина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</si>
</sst>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1"/>
      <name val="Calibri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</borders>
  <cellStyleXfs count="1">
    <xf numFmtId="0" fontId="0" fillId="0" borderId="0"/>
  </cellStyleXfs>
  <cellXfs count="132"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11" xfId="0" applyNumberFormat="1" applyFont="1" applyBorder="1" applyAlignment="1">
      <alignment horizontal="center"/>
    </xf>
    <xf numFmtId="0" fontId="2" fillId="0" borderId="0" xfId="0" applyNumberFormat="1" applyFont="1"/>
    <xf numFmtId="0" fontId="3" fillId="0" borderId="2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wrapText="1"/>
    </xf>
    <xf numFmtId="4" fontId="3" fillId="0" borderId="38" xfId="0" applyNumberFormat="1" applyFont="1" applyBorder="1"/>
    <xf numFmtId="4" fontId="3" fillId="0" borderId="39" xfId="0" applyNumberFormat="1" applyFont="1" applyBorder="1"/>
    <xf numFmtId="0" fontId="3" fillId="0" borderId="40" xfId="0" applyNumberFormat="1" applyFont="1" applyBorder="1" applyAlignment="1">
      <alignment horizontal="left"/>
    </xf>
    <xf numFmtId="0" fontId="3" fillId="0" borderId="41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3" fillId="0" borderId="49" xfId="0" applyNumberFormat="1" applyFont="1" applyBorder="1" applyAlignment="1">
      <alignment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vertical="center"/>
    </xf>
    <xf numFmtId="0" fontId="3" fillId="0" borderId="37" xfId="0" applyNumberFormat="1" applyFont="1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3" fillId="0" borderId="30" xfId="0" applyNumberFormat="1" applyFont="1" applyBorder="1"/>
    <xf numFmtId="0" fontId="4" fillId="0" borderId="31" xfId="0" applyNumberFormat="1" applyFont="1" applyBorder="1"/>
    <xf numFmtId="0" fontId="4" fillId="0" borderId="32" xfId="0" applyNumberFormat="1" applyFont="1" applyBorder="1" applyAlignment="1">
      <alignment horizontal="center"/>
    </xf>
    <xf numFmtId="0" fontId="4" fillId="0" borderId="33" xfId="0" applyNumberFormat="1" applyFont="1" applyBorder="1" applyAlignment="1">
      <alignment horizontal="right"/>
    </xf>
    <xf numFmtId="0" fontId="4" fillId="0" borderId="33" xfId="0" applyNumberFormat="1" applyFont="1" applyBorder="1"/>
    <xf numFmtId="0" fontId="4" fillId="0" borderId="34" xfId="0" applyNumberFormat="1" applyFont="1" applyBorder="1"/>
    <xf numFmtId="49" fontId="3" fillId="0" borderId="29" xfId="0" applyNumberFormat="1" applyFont="1" applyBorder="1" applyAlignment="1">
      <alignment horizontal="center" wrapText="1"/>
    </xf>
    <xf numFmtId="4" fontId="3" fillId="0" borderId="27" xfId="0" applyNumberFormat="1" applyFont="1" applyBorder="1" applyAlignment="1">
      <alignment horizontal="right"/>
    </xf>
    <xf numFmtId="4" fontId="3" fillId="0" borderId="52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left" wrapText="1"/>
    </xf>
    <xf numFmtId="0" fontId="4" fillId="0" borderId="8" xfId="0" applyNumberFormat="1" applyFont="1" applyBorder="1"/>
    <xf numFmtId="0" fontId="4" fillId="0" borderId="53" xfId="0" applyNumberFormat="1" applyFont="1" applyBorder="1"/>
    <xf numFmtId="0" fontId="4" fillId="0" borderId="53" xfId="0" applyNumberFormat="1" applyFont="1" applyBorder="1" applyAlignment="1">
      <alignment horizontal="center"/>
    </xf>
    <xf numFmtId="0" fontId="4" fillId="0" borderId="53" xfId="0" applyNumberFormat="1" applyFont="1" applyBorder="1" applyAlignment="1">
      <alignment horizontal="right"/>
    </xf>
    <xf numFmtId="49" fontId="3" fillId="0" borderId="52" xfId="0" applyNumberFormat="1" applyFont="1" applyBorder="1" applyAlignment="1">
      <alignment horizontal="left" wrapText="1"/>
    </xf>
    <xf numFmtId="49" fontId="3" fillId="0" borderId="54" xfId="0" applyNumberFormat="1" applyFont="1" applyBorder="1" applyAlignment="1">
      <alignment horizontal="center" wrapText="1"/>
    </xf>
    <xf numFmtId="49" fontId="3" fillId="0" borderId="55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right"/>
    </xf>
    <xf numFmtId="4" fontId="3" fillId="0" borderId="5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60" xfId="0" applyNumberFormat="1" applyFont="1" applyBorder="1" applyAlignment="1">
      <alignment horizontal="left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3" fillId="0" borderId="61" xfId="0" applyNumberFormat="1" applyFont="1" applyBorder="1" applyAlignment="1">
      <alignment horizontal="left"/>
    </xf>
    <xf numFmtId="0" fontId="3" fillId="0" borderId="31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3" fillId="0" borderId="28" xfId="0" applyNumberFormat="1" applyFont="1" applyBorder="1" applyAlignment="1">
      <alignment horizontal="center" wrapText="1"/>
    </xf>
    <xf numFmtId="0" fontId="4" fillId="0" borderId="40" xfId="0" applyNumberFormat="1" applyFont="1" applyBorder="1" applyAlignment="1">
      <alignment horizontal="left"/>
    </xf>
    <xf numFmtId="0" fontId="4" fillId="0" borderId="41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left"/>
    </xf>
    <xf numFmtId="49" fontId="4" fillId="0" borderId="41" xfId="0" applyNumberFormat="1" applyFont="1" applyBorder="1"/>
    <xf numFmtId="0" fontId="4" fillId="0" borderId="41" xfId="0" applyNumberFormat="1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58" xfId="0" applyNumberFormat="1" applyFont="1" applyBorder="1" applyAlignment="1">
      <alignment horizontal="center" vertical="center" wrapText="1"/>
    </xf>
    <xf numFmtId="0" fontId="3" fillId="0" borderId="5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18" y="4239446"/>
    <xdr:ext cx="5261654" cy="297941"/>
    <xdr:grpSp>
      <xdr:nvGrpSpPr>
        <xdr:cNvPr id="0" name="Shape 1"/>
        <xdr:cNvGrpSpPr/>
      </xdr:nvGrpSpPr>
      <xdr:grpSpPr>
        <a:xfrm>
          <a:off x="5418" y="4239446"/>
          <a:ext cx="5261654" cy="297941"/>
          <a:chOff x="5418" y="1456"/>
          <a:chExt cx="5261654" cy="297941"/>
        </a:xfrm>
      </xdr:grpSpPr>
      <xdr:sp macro="" textlink="">
        <xdr:nvSpPr>
          <xdr:cNvPr id="2" name="Shape 2"/>
          <xdr:cNvSpPr txBox="1"/>
        </xdr:nvSpPr>
        <xdr:spPr>
          <a:xfrm>
            <a:off x="5418" y="1456"/>
            <a:ext cx="1880323" cy="133955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lang="ru-RU"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Глава администрации Елизаветинского сельского поселения</a:t>
            </a:r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3" name="Shape 3"/>
          <xdr:cNvSpPr txBox="1"/>
        </xdr:nvSpPr>
        <xdr:spPr>
          <a:xfrm>
            <a:off x="2189194" y="1456"/>
            <a:ext cx="894101" cy="133955"/>
          </a:xfrm>
          <a:prstGeom prst="rect">
            <a:avLst/>
          </a:prstGeom>
          <a:noFill/>
          <a:ln w="9525">
            <a:noFill/>
          </a:ln>
        </xdr:spPr>
        <xdr:txBody>
          <a:bodyPr vert="horz"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2189194" y="165442"/>
            <a:ext cx="894101" cy="133955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5" name="Shape 5"/>
          <xdr:cNvSpPr/>
        </xdr:nvSpPr>
        <xdr:spPr>
          <a:xfrm>
            <a:off x="2189194" y="136867"/>
            <a:ext cx="894101" cy="0"/>
          </a:xfrm>
          <a:prstGeom prst="line">
            <a:avLst/>
          </a:prstGeom>
          <a:noFill/>
          <a:ln w="9525"/>
        </xdr:spPr>
      </xdr:sp>
      <xdr:sp macro="" textlink="">
        <xdr:nvSpPr>
          <xdr:cNvPr id="6" name="Shape 6"/>
          <xdr:cNvSpPr txBox="1"/>
        </xdr:nvSpPr>
        <xdr:spPr>
          <a:xfrm>
            <a:off x="3386749" y="1456"/>
            <a:ext cx="1880323" cy="133955"/>
          </a:xfrm>
          <a:prstGeom prst="rect">
            <a:avLst/>
          </a:prstGeom>
          <a:noFill/>
          <a:ln w="9525">
            <a:noFill/>
          </a:ln>
        </xdr:spPr>
        <xdr:txBody>
          <a:bodyPr vert="horz"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lang="ru-RU"/>
              <a:t>В.Н. Тимофеев</a:t>
            </a:r>
            <a:endParaRPr/>
          </a:p>
        </xdr:txBody>
      </xdr:sp>
      <xdr:sp macro="" textlink="">
        <xdr:nvSpPr>
          <xdr:cNvPr id="7" name="Shape 7"/>
          <xdr:cNvSpPr txBox="1"/>
        </xdr:nvSpPr>
        <xdr:spPr>
          <a:xfrm>
            <a:off x="3386749" y="136867"/>
            <a:ext cx="1880323" cy="133955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8" name="Shape 8"/>
          <xdr:cNvSpPr/>
        </xdr:nvSpPr>
        <xdr:spPr>
          <a:xfrm>
            <a:off x="3386749" y="136867"/>
            <a:ext cx="1880323" cy="0"/>
          </a:xfrm>
          <a:prstGeom prst="line">
            <a:avLst/>
          </a:prstGeom>
          <a:noFill/>
          <a:ln w="9525"/>
        </xdr:spPr>
      </xdr:sp>
    </xdr:grpSp>
    <xdr:clientData/>
  </xdr:absoluteAnchor>
  <xdr:absoluteAnchor>
    <xdr:pos x="0" y="4799667"/>
    <xdr:ext cx="5543431" cy="476287"/>
    <xdr:grpSp>
      <xdr:nvGrpSpPr>
        <xdr:cNvPr id="9" name="Shape 9"/>
        <xdr:cNvGrpSpPr/>
      </xdr:nvGrpSpPr>
      <xdr:grpSpPr>
        <a:xfrm>
          <a:off x="0" y="4799667"/>
          <a:ext cx="5543431" cy="476287"/>
          <a:chOff x="0" y="0"/>
          <a:chExt cx="5543431" cy="476287"/>
        </a:xfrm>
      </xdr:grpSpPr>
      <xdr:sp macro="" textlink="">
        <xdr:nvSpPr>
          <xdr:cNvPr id="10" name="Shape 10"/>
          <xdr:cNvSpPr txBox="1"/>
        </xdr:nvSpPr>
        <xdr:spPr>
          <a:xfrm>
            <a:off x="5418" y="1867"/>
            <a:ext cx="1880323" cy="255888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" name="Shape 11"/>
          <xdr:cNvSpPr txBox="1"/>
        </xdr:nvSpPr>
        <xdr:spPr>
          <a:xfrm>
            <a:off x="2189194" y="1867"/>
            <a:ext cx="894101" cy="255888"/>
          </a:xfrm>
          <a:prstGeom prst="rect">
            <a:avLst/>
          </a:prstGeom>
          <a:noFill/>
          <a:ln w="9525">
            <a:noFill/>
          </a:ln>
        </xdr:spPr>
        <xdr:txBody>
          <a:bodyPr vert="horz"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2189194" y="259623"/>
            <a:ext cx="894101" cy="123274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13" name="Shape 13"/>
          <xdr:cNvSpPr/>
        </xdr:nvSpPr>
        <xdr:spPr>
          <a:xfrm>
            <a:off x="2189194" y="259623"/>
            <a:ext cx="894101" cy="0"/>
          </a:xfrm>
          <a:prstGeom prst="line">
            <a:avLst/>
          </a:prstGeom>
          <a:noFill/>
          <a:ln w="9525"/>
        </xdr:spPr>
      </xdr:sp>
      <xdr:sp macro="" textlink="">
        <xdr:nvSpPr>
          <xdr:cNvPr id="14" name="Shape 14"/>
          <xdr:cNvSpPr txBox="1"/>
        </xdr:nvSpPr>
        <xdr:spPr>
          <a:xfrm>
            <a:off x="3386749" y="1867"/>
            <a:ext cx="1880323" cy="255888"/>
          </a:xfrm>
          <a:prstGeom prst="rect">
            <a:avLst/>
          </a:prstGeom>
          <a:noFill/>
          <a:ln w="9525">
            <a:noFill/>
          </a:ln>
        </xdr:spPr>
        <xdr:txBody>
          <a:bodyPr vert="horz"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lang="ru-RU"/>
              <a:t>А.В.</a:t>
            </a:r>
            <a:r>
              <a:rPr lang="ru-RU" baseline="0"/>
              <a:t> Молявка</a:t>
            </a:r>
            <a:endParaRPr/>
          </a:p>
        </xdr:txBody>
      </xdr:sp>
      <xdr:sp macro="" textlink="">
        <xdr:nvSpPr>
          <xdr:cNvPr id="15" name="Shape 15"/>
          <xdr:cNvSpPr txBox="1"/>
        </xdr:nvSpPr>
        <xdr:spPr>
          <a:xfrm>
            <a:off x="3386749" y="259623"/>
            <a:ext cx="1880323" cy="123274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16" name="Shape 16"/>
          <xdr:cNvSpPr/>
        </xdr:nvSpPr>
        <xdr:spPr>
          <a:xfrm>
            <a:off x="3386749" y="259623"/>
            <a:ext cx="1880323" cy="0"/>
          </a:xfrm>
          <a:prstGeom prst="line">
            <a:avLst/>
          </a:prstGeom>
          <a:noFill/>
          <a:ln w="9525"/>
        </xdr:spPr>
      </xdr:sp>
    </xdr:grpSp>
    <xdr:clientData/>
  </xdr:absoluteAnchor>
  <xdr:absoluteAnchor>
    <xdr:pos x="0" y="5466975"/>
    <xdr:ext cx="5543431" cy="342825"/>
    <xdr:grpSp>
      <xdr:nvGrpSpPr>
        <xdr:cNvPr id="17" name="Shape 17"/>
        <xdr:cNvGrpSpPr/>
      </xdr:nvGrpSpPr>
      <xdr:grpSpPr>
        <a:xfrm>
          <a:off x="0" y="5466975"/>
          <a:ext cx="5543431" cy="342825"/>
          <a:chOff x="0" y="0"/>
          <a:chExt cx="5543431" cy="342825"/>
        </a:xfrm>
      </xdr:grpSpPr>
      <xdr:sp macro="" textlink="">
        <xdr:nvSpPr>
          <xdr:cNvPr id="18" name="Shape 18"/>
          <xdr:cNvSpPr txBox="1"/>
        </xdr:nvSpPr>
        <xdr:spPr>
          <a:xfrm>
            <a:off x="5418" y="1344"/>
            <a:ext cx="1880323" cy="123686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19" name="Shape 19"/>
          <xdr:cNvSpPr txBox="1"/>
        </xdr:nvSpPr>
        <xdr:spPr>
          <a:xfrm>
            <a:off x="2189194" y="1344"/>
            <a:ext cx="894101" cy="123686"/>
          </a:xfrm>
          <a:prstGeom prst="rect">
            <a:avLst/>
          </a:prstGeom>
          <a:noFill/>
          <a:ln w="9525">
            <a:noFill/>
          </a:ln>
        </xdr:spPr>
        <xdr:txBody>
          <a:bodyPr vert="horz"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20" name="Shape 20"/>
          <xdr:cNvSpPr txBox="1"/>
        </xdr:nvSpPr>
        <xdr:spPr>
          <a:xfrm>
            <a:off x="2189194" y="126375"/>
            <a:ext cx="894101" cy="123686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21" name="Shape 21"/>
          <xdr:cNvSpPr/>
        </xdr:nvSpPr>
        <xdr:spPr>
          <a:xfrm>
            <a:off x="2189194" y="126375"/>
            <a:ext cx="894101" cy="0"/>
          </a:xfrm>
          <a:prstGeom prst="line">
            <a:avLst/>
          </a:prstGeom>
          <a:noFill/>
          <a:ln w="9525"/>
        </xdr:spPr>
      </xdr:sp>
      <xdr:sp macro="" textlink="">
        <xdr:nvSpPr>
          <xdr:cNvPr id="22" name="Shape 22"/>
          <xdr:cNvSpPr txBox="1"/>
        </xdr:nvSpPr>
        <xdr:spPr>
          <a:xfrm>
            <a:off x="3386749" y="1344"/>
            <a:ext cx="1880323" cy="123686"/>
          </a:xfrm>
          <a:prstGeom prst="rect">
            <a:avLst/>
          </a:prstGeom>
          <a:noFill/>
          <a:ln w="9525">
            <a:noFill/>
          </a:ln>
        </xdr:spPr>
        <xdr:txBody>
          <a:bodyPr vert="horz"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23" name="Shape 23"/>
          <xdr:cNvSpPr txBox="1"/>
        </xdr:nvSpPr>
        <xdr:spPr>
          <a:xfrm>
            <a:off x="3386749" y="126375"/>
            <a:ext cx="1880323" cy="123686"/>
          </a:xfrm>
          <a:prstGeom prst="rect">
            <a:avLst/>
          </a:prstGeom>
          <a:noFill/>
          <a:ln w="9525">
            <a:noFill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24" name="Shape 24"/>
          <xdr:cNvSpPr/>
        </xdr:nvSpPr>
        <xdr:spPr>
          <a:xfrm>
            <a:off x="3386749" y="126375"/>
            <a:ext cx="1880323" cy="0"/>
          </a:xfrm>
          <a:prstGeom prst="line">
            <a:avLst/>
          </a:prstGeom>
          <a:noFill/>
          <a:ln w="9525"/>
        </xdr:spPr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topLeftCell="A7" workbookViewId="0">
      <selection sqref="A1:D1"/>
    </sheetView>
  </sheetViews>
  <sheetFormatPr defaultColWidth="9" defaultRowHeight="12.75" customHeight="1"/>
  <cols>
    <col min="1" max="1" width="43.140625" customWidth="1"/>
    <col min="2" max="2" width="6" customWidth="1"/>
    <col min="3" max="3" width="40.140625" customWidth="1"/>
    <col min="4" max="4" width="20.7109375" customWidth="1"/>
    <col min="5" max="6" width="18.4257812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4</v>
      </c>
      <c r="B4" s="111"/>
      <c r="C4" s="111"/>
      <c r="D4" s="111"/>
      <c r="E4" s="3" t="s">
        <v>5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8</v>
      </c>
    </row>
    <row r="6" spans="1:6">
      <c r="A6" s="12" t="s">
        <v>9</v>
      </c>
      <c r="B6" s="112" t="s">
        <v>10</v>
      </c>
      <c r="C6" s="113"/>
      <c r="D6" s="114"/>
      <c r="E6" s="3" t="s">
        <v>11</v>
      </c>
      <c r="F6" s="11" t="s">
        <v>12</v>
      </c>
    </row>
    <row r="7" spans="1:6">
      <c r="A7" s="12" t="s">
        <v>13</v>
      </c>
      <c r="B7" s="115" t="s">
        <v>14</v>
      </c>
      <c r="C7" s="116"/>
      <c r="D7" s="117"/>
      <c r="E7" s="3" t="s">
        <v>15</v>
      </c>
      <c r="F7" s="13" t="s">
        <v>16</v>
      </c>
    </row>
    <row r="8" spans="1:6">
      <c r="A8" s="12" t="s">
        <v>17</v>
      </c>
      <c r="B8" s="12"/>
      <c r="C8" s="12"/>
      <c r="D8" s="14"/>
      <c r="E8" s="3"/>
      <c r="F8" s="11"/>
    </row>
    <row r="9" spans="1:6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>
      <c r="A10" s="110" t="s">
        <v>21</v>
      </c>
      <c r="B10" s="110"/>
      <c r="C10" s="110"/>
      <c r="D10" s="110"/>
      <c r="E10" s="1"/>
      <c r="F10" s="17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15066900</v>
      </c>
      <c r="E19" s="28">
        <v>2690962.82</v>
      </c>
      <c r="F19" s="27">
        <f>IF(OR(D19="-", IF(E19="-", 0, E19)&gt;=IF(D19="-", 0, D19)), "-", IF(D19="-", 0, D19)-IF(E19="-", 0, E19))</f>
        <v>12375937.18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6232700</v>
      </c>
      <c r="E21" s="37">
        <v>499885.78</v>
      </c>
      <c r="F21" s="38">
        <f t="shared" ref="F21:F52" si="0">IF(OR(D21="-", IF(E21="-", 0, E21)&gt;=IF(D21="-", 0, D21)), "-", IF(D21="-", 0, D21)-IF(E21="-", 0, E21))</f>
        <v>5732814.2199999997</v>
      </c>
    </row>
    <row r="22" spans="1:6">
      <c r="A22" s="34" t="s">
        <v>37</v>
      </c>
      <c r="B22" s="35" t="s">
        <v>32</v>
      </c>
      <c r="C22" s="36" t="s">
        <v>38</v>
      </c>
      <c r="D22" s="37">
        <v>1589500</v>
      </c>
      <c r="E22" s="37">
        <v>240869.72</v>
      </c>
      <c r="F22" s="38">
        <f t="shared" si="0"/>
        <v>1348630.28</v>
      </c>
    </row>
    <row r="23" spans="1:6">
      <c r="A23" s="34" t="s">
        <v>39</v>
      </c>
      <c r="B23" s="35" t="s">
        <v>32</v>
      </c>
      <c r="C23" s="36" t="s">
        <v>40</v>
      </c>
      <c r="D23" s="37">
        <v>1589500</v>
      </c>
      <c r="E23" s="37">
        <v>240869.72</v>
      </c>
      <c r="F23" s="38">
        <f t="shared" si="0"/>
        <v>1348630.28</v>
      </c>
    </row>
    <row r="24" spans="1:6" ht="90">
      <c r="A24" s="39" t="s">
        <v>41</v>
      </c>
      <c r="B24" s="35" t="s">
        <v>32</v>
      </c>
      <c r="C24" s="36" t="s">
        <v>42</v>
      </c>
      <c r="D24" s="37">
        <v>1589500</v>
      </c>
      <c r="E24" s="37">
        <v>240869.72</v>
      </c>
      <c r="F24" s="38">
        <f t="shared" si="0"/>
        <v>1348630.28</v>
      </c>
    </row>
    <row r="25" spans="1:6" ht="112.5">
      <c r="A25" s="39" t="s">
        <v>43</v>
      </c>
      <c r="B25" s="40" t="s">
        <v>32</v>
      </c>
      <c r="C25" s="36" t="s">
        <v>44</v>
      </c>
      <c r="D25" s="41" t="s">
        <v>45</v>
      </c>
      <c r="E25" s="41">
        <v>223327.53</v>
      </c>
      <c r="F25" s="42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258.04000000000002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-5951.95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-5951.95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23236.1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22826.17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355.09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54.84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54.84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340.57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340.57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 t="s">
        <v>45</v>
      </c>
      <c r="E36" s="37">
        <v>340.57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340.57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4276400</v>
      </c>
      <c r="E38" s="37">
        <v>184930.48</v>
      </c>
      <c r="F38" s="38">
        <f t="shared" si="0"/>
        <v>4091469.52</v>
      </c>
    </row>
    <row r="39" spans="1:6">
      <c r="A39" s="34" t="s">
        <v>71</v>
      </c>
      <c r="B39" s="35" t="s">
        <v>32</v>
      </c>
      <c r="C39" s="36" t="s">
        <v>72</v>
      </c>
      <c r="D39" s="37">
        <v>1247800</v>
      </c>
      <c r="E39" s="37">
        <v>127620.8</v>
      </c>
      <c r="F39" s="38">
        <f t="shared" si="0"/>
        <v>1120179.2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1247800</v>
      </c>
      <c r="E40" s="37">
        <v>127620.8</v>
      </c>
      <c r="F40" s="38">
        <f t="shared" si="0"/>
        <v>1120179.2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127620.8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3028600</v>
      </c>
      <c r="E42" s="37">
        <v>104829.77</v>
      </c>
      <c r="F42" s="38">
        <f t="shared" si="0"/>
        <v>2923770.23</v>
      </c>
    </row>
    <row r="43" spans="1:6">
      <c r="A43" s="34" t="s">
        <v>79</v>
      </c>
      <c r="B43" s="35" t="s">
        <v>32</v>
      </c>
      <c r="C43" s="36" t="s">
        <v>80</v>
      </c>
      <c r="D43" s="37">
        <v>1001800</v>
      </c>
      <c r="E43" s="37">
        <v>-70</v>
      </c>
      <c r="F43" s="38">
        <f t="shared" si="0"/>
        <v>1001870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1001800</v>
      </c>
      <c r="E44" s="37">
        <v>-70</v>
      </c>
      <c r="F44" s="38">
        <f t="shared" si="0"/>
        <v>1001870</v>
      </c>
    </row>
    <row r="45" spans="1:6">
      <c r="A45" s="34" t="s">
        <v>83</v>
      </c>
      <c r="B45" s="35" t="s">
        <v>32</v>
      </c>
      <c r="C45" s="36" t="s">
        <v>84</v>
      </c>
      <c r="D45" s="37">
        <v>2026800</v>
      </c>
      <c r="E45" s="37">
        <v>-47450.09</v>
      </c>
      <c r="F45" s="38">
        <f t="shared" si="0"/>
        <v>2074250.09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2026800</v>
      </c>
      <c r="E46" s="37">
        <v>-47450.09</v>
      </c>
      <c r="F46" s="38">
        <f t="shared" si="0"/>
        <v>2074250.09</v>
      </c>
    </row>
    <row r="47" spans="1:6">
      <c r="A47" s="34" t="s">
        <v>87</v>
      </c>
      <c r="B47" s="35" t="s">
        <v>32</v>
      </c>
      <c r="C47" s="36" t="s">
        <v>88</v>
      </c>
      <c r="D47" s="37">
        <v>15700</v>
      </c>
      <c r="E47" s="37">
        <v>600</v>
      </c>
      <c r="F47" s="38">
        <f t="shared" si="0"/>
        <v>15100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15700</v>
      </c>
      <c r="E48" s="37">
        <v>600</v>
      </c>
      <c r="F48" s="38">
        <f t="shared" si="0"/>
        <v>15100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15700</v>
      </c>
      <c r="E49" s="37">
        <v>600</v>
      </c>
      <c r="F49" s="38">
        <f t="shared" si="0"/>
        <v>15100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600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351100</v>
      </c>
      <c r="E51" s="37">
        <v>72645.009999999995</v>
      </c>
      <c r="F51" s="38">
        <f t="shared" si="0"/>
        <v>278454.99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351100</v>
      </c>
      <c r="E52" s="37">
        <v>72645.009999999995</v>
      </c>
      <c r="F52" s="38">
        <f t="shared" si="0"/>
        <v>278454.99</v>
      </c>
    </row>
    <row r="53" spans="1:6" ht="78.75">
      <c r="A53" s="39" t="s">
        <v>98</v>
      </c>
      <c r="B53" s="35" t="s">
        <v>32</v>
      </c>
      <c r="C53" s="36" t="s">
        <v>99</v>
      </c>
      <c r="D53" s="37">
        <v>351100</v>
      </c>
      <c r="E53" s="37">
        <v>72645.009999999995</v>
      </c>
      <c r="F53" s="38">
        <f t="shared" ref="F53:F84" si="1">IF(OR(D53="-", IF(E53="-", 0, E53)&gt;=IF(D53="-", 0, D53)), "-", IF(D53="-", 0, D53)-IF(E53="-", 0, E53))</f>
        <v>278454.99</v>
      </c>
    </row>
    <row r="54" spans="1:6" ht="56.25">
      <c r="A54" s="34" t="s">
        <v>100</v>
      </c>
      <c r="B54" s="35" t="s">
        <v>32</v>
      </c>
      <c r="C54" s="36" t="s">
        <v>101</v>
      </c>
      <c r="D54" s="37">
        <v>351100</v>
      </c>
      <c r="E54" s="37">
        <v>72645.009999999995</v>
      </c>
      <c r="F54" s="38">
        <f t="shared" si="1"/>
        <v>278454.99</v>
      </c>
    </row>
    <row r="55" spans="1:6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500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500</v>
      </c>
      <c r="F56" s="38" t="str">
        <f t="shared" si="1"/>
        <v>-</v>
      </c>
    </row>
    <row r="57" spans="1:6" ht="45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500</v>
      </c>
      <c r="F57" s="38" t="str">
        <f t="shared" si="1"/>
        <v>-</v>
      </c>
    </row>
    <row r="58" spans="1:6">
      <c r="A58" s="34" t="s">
        <v>108</v>
      </c>
      <c r="B58" s="35" t="s">
        <v>32</v>
      </c>
      <c r="C58" s="36" t="s">
        <v>109</v>
      </c>
      <c r="D58" s="37">
        <v>8834200</v>
      </c>
      <c r="E58" s="37">
        <v>2191077.04</v>
      </c>
      <c r="F58" s="38">
        <f t="shared" si="1"/>
        <v>6643122.96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8834200</v>
      </c>
      <c r="E59" s="37">
        <v>2191077.04</v>
      </c>
      <c r="F59" s="38">
        <f t="shared" si="1"/>
        <v>6643122.96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8540000</v>
      </c>
      <c r="E60" s="37">
        <v>2134900</v>
      </c>
      <c r="F60" s="38">
        <f t="shared" si="1"/>
        <v>6405100</v>
      </c>
    </row>
    <row r="61" spans="1:6">
      <c r="A61" s="34" t="s">
        <v>114</v>
      </c>
      <c r="B61" s="35" t="s">
        <v>32</v>
      </c>
      <c r="C61" s="36" t="s">
        <v>115</v>
      </c>
      <c r="D61" s="37">
        <v>8303400</v>
      </c>
      <c r="E61" s="37">
        <v>2075800</v>
      </c>
      <c r="F61" s="38">
        <f t="shared" si="1"/>
        <v>6227600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8303400</v>
      </c>
      <c r="E62" s="37">
        <v>2075800</v>
      </c>
      <c r="F62" s="38">
        <f t="shared" si="1"/>
        <v>6227600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236600</v>
      </c>
      <c r="E63" s="37">
        <v>59100</v>
      </c>
      <c r="F63" s="38">
        <f t="shared" si="1"/>
        <v>177500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236600</v>
      </c>
      <c r="E64" s="37">
        <v>59100</v>
      </c>
      <c r="F64" s="38">
        <f t="shared" si="1"/>
        <v>177500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294200</v>
      </c>
      <c r="E65" s="37">
        <v>56177.04</v>
      </c>
      <c r="F65" s="38">
        <f t="shared" si="1"/>
        <v>238022.96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294000</v>
      </c>
      <c r="E68" s="37">
        <v>55977.04</v>
      </c>
      <c r="F68" s="38">
        <f t="shared" si="1"/>
        <v>238022.96</v>
      </c>
    </row>
    <row r="69" spans="1:6" ht="45">
      <c r="A69" s="34" t="s">
        <v>130</v>
      </c>
      <c r="B69" s="35" t="s">
        <v>32</v>
      </c>
      <c r="C69" s="36" t="s">
        <v>131</v>
      </c>
      <c r="D69" s="37">
        <v>294000</v>
      </c>
      <c r="E69" s="37">
        <v>55977.04</v>
      </c>
      <c r="F69" s="38">
        <f t="shared" si="1"/>
        <v>238022.96</v>
      </c>
    </row>
    <row r="70" spans="1:6">
      <c r="A70" s="43"/>
      <c r="B70" s="44"/>
      <c r="C70" s="44"/>
      <c r="D70" s="45"/>
      <c r="E70" s="45"/>
      <c r="F70" s="4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40">
    <cfRule type="cellIs" priority="5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1 F23">
    <cfRule type="cellIs" priority="1" stopIfTrue="1" operator="equal">
      <formula>0</formula>
    </cfRule>
  </conditionalFormatting>
  <pageMargins left="0.39370077848434398" right="0.39370077848434398" top="0.78740155696868896" bottom="0.39370077848434398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workbookViewId="0"/>
  </sheetViews>
  <sheetFormatPr defaultColWidth="9" defaultRowHeight="12.75" customHeight="1"/>
  <cols>
    <col min="1" max="1" width="45.140625" customWidth="1"/>
    <col min="2" max="2" width="4.28515625" customWidth="1"/>
    <col min="3" max="3" width="40.140625" customWidth="1"/>
    <col min="4" max="4" width="18.5703125" customWidth="1"/>
    <col min="5" max="6" width="18.42578125" customWidth="1"/>
  </cols>
  <sheetData>
    <row r="2" spans="1:6" ht="15" customHeight="1">
      <c r="A2" s="110" t="s">
        <v>132</v>
      </c>
      <c r="B2" s="110"/>
      <c r="C2" s="110"/>
      <c r="D2" s="110"/>
      <c r="E2" s="1"/>
      <c r="F2" s="14" t="s">
        <v>133</v>
      </c>
    </row>
    <row r="3" spans="1:6" ht="13.5" customHeight="1">
      <c r="A3" s="5"/>
      <c r="B3" s="5"/>
      <c r="C3" s="46"/>
      <c r="D3" s="10"/>
      <c r="E3" s="10"/>
      <c r="F3" s="10"/>
    </row>
    <row r="4" spans="1:6" ht="10.15" customHeight="1">
      <c r="A4" s="123" t="s">
        <v>22</v>
      </c>
      <c r="B4" s="98" t="s">
        <v>23</v>
      </c>
      <c r="C4" s="120" t="s">
        <v>134</v>
      </c>
      <c r="D4" s="101" t="s">
        <v>25</v>
      </c>
      <c r="E4" s="126" t="s">
        <v>26</v>
      </c>
      <c r="F4" s="118" t="s">
        <v>27</v>
      </c>
    </row>
    <row r="5" spans="1:6" ht="5.45" customHeight="1">
      <c r="A5" s="124"/>
      <c r="B5" s="99"/>
      <c r="C5" s="121"/>
      <c r="D5" s="102"/>
      <c r="E5" s="127"/>
      <c r="F5" s="108"/>
    </row>
    <row r="6" spans="1:6" ht="9.6" customHeight="1">
      <c r="A6" s="124"/>
      <c r="B6" s="99"/>
      <c r="C6" s="121"/>
      <c r="D6" s="102"/>
      <c r="E6" s="127"/>
      <c r="F6" s="108"/>
    </row>
    <row r="7" spans="1:6" ht="6" customHeight="1">
      <c r="A7" s="124"/>
      <c r="B7" s="99"/>
      <c r="C7" s="121"/>
      <c r="D7" s="102"/>
      <c r="E7" s="127"/>
      <c r="F7" s="108"/>
    </row>
    <row r="8" spans="1:6" ht="6.6" customHeight="1">
      <c r="A8" s="124"/>
      <c r="B8" s="99"/>
      <c r="C8" s="121"/>
      <c r="D8" s="102"/>
      <c r="E8" s="127"/>
      <c r="F8" s="108"/>
    </row>
    <row r="9" spans="1:6" ht="10.9" customHeight="1">
      <c r="A9" s="124"/>
      <c r="B9" s="99"/>
      <c r="C9" s="122"/>
      <c r="D9" s="102"/>
      <c r="E9" s="128"/>
      <c r="F9" s="119"/>
    </row>
    <row r="10" spans="1:6" ht="4.1500000000000004" hidden="1" customHeight="1">
      <c r="A10" s="124"/>
      <c r="B10" s="99"/>
      <c r="C10" s="47"/>
      <c r="D10" s="102"/>
      <c r="E10" s="48"/>
      <c r="F10" s="49"/>
    </row>
    <row r="11" spans="1:6" ht="13.15" hidden="1" customHeight="1">
      <c r="A11" s="125"/>
      <c r="B11" s="100"/>
      <c r="C11" s="50"/>
      <c r="D11" s="103"/>
      <c r="E11" s="51"/>
      <c r="F11" s="52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3" t="s">
        <v>29</v>
      </c>
      <c r="F12" s="23" t="s">
        <v>30</v>
      </c>
    </row>
    <row r="13" spans="1:6">
      <c r="A13" s="54" t="s">
        <v>135</v>
      </c>
      <c r="B13" s="55" t="s">
        <v>136</v>
      </c>
      <c r="C13" s="56" t="s">
        <v>137</v>
      </c>
      <c r="D13" s="57">
        <v>17773200</v>
      </c>
      <c r="E13" s="58">
        <v>2529835.25</v>
      </c>
      <c r="F13" s="59">
        <f>IF(OR(D13="-", IF(E13="-", 0, E13)&gt;=IF(D13="-", 0, D13)), "-", IF(D13="-", 0, D13)-IF(E13="-", 0, E13))</f>
        <v>15243364.75</v>
      </c>
    </row>
    <row r="14" spans="1:6">
      <c r="A14" s="60" t="s">
        <v>34</v>
      </c>
      <c r="B14" s="61"/>
      <c r="C14" s="62"/>
      <c r="D14" s="63"/>
      <c r="E14" s="64"/>
      <c r="F14" s="65"/>
    </row>
    <row r="15" spans="1:6">
      <c r="A15" s="54" t="s">
        <v>138</v>
      </c>
      <c r="B15" s="55" t="s">
        <v>136</v>
      </c>
      <c r="C15" s="56" t="s">
        <v>139</v>
      </c>
      <c r="D15" s="57">
        <v>10777400</v>
      </c>
      <c r="E15" s="58">
        <v>1282254.49</v>
      </c>
      <c r="F15" s="59">
        <f t="shared" ref="F15:F46" si="0">IF(OR(D15="-", IF(E15="-", 0, E15)&gt;=IF(D15="-", 0, D15)), "-", IF(D15="-", 0, D15)-IF(E15="-", 0, E15))</f>
        <v>9495145.5099999998</v>
      </c>
    </row>
    <row r="16" spans="1:6" ht="56.25">
      <c r="A16" s="24" t="s">
        <v>140</v>
      </c>
      <c r="B16" s="66" t="s">
        <v>136</v>
      </c>
      <c r="C16" s="26" t="s">
        <v>141</v>
      </c>
      <c r="D16" s="27">
        <v>7130300</v>
      </c>
      <c r="E16" s="67">
        <v>1023426.19</v>
      </c>
      <c r="F16" s="68">
        <f t="shared" si="0"/>
        <v>6106873.8100000005</v>
      </c>
    </row>
    <row r="17" spans="1:6" ht="22.5">
      <c r="A17" s="24" t="s">
        <v>142</v>
      </c>
      <c r="B17" s="66" t="s">
        <v>136</v>
      </c>
      <c r="C17" s="26" t="s">
        <v>143</v>
      </c>
      <c r="D17" s="27">
        <v>7130300</v>
      </c>
      <c r="E17" s="67">
        <v>1023426.19</v>
      </c>
      <c r="F17" s="68">
        <f t="shared" si="0"/>
        <v>6106873.8100000005</v>
      </c>
    </row>
    <row r="18" spans="1:6" ht="22.5">
      <c r="A18" s="24" t="s">
        <v>144</v>
      </c>
      <c r="B18" s="66" t="s">
        <v>136</v>
      </c>
      <c r="C18" s="26" t="s">
        <v>145</v>
      </c>
      <c r="D18" s="27">
        <v>5087000</v>
      </c>
      <c r="E18" s="67">
        <v>828603.87</v>
      </c>
      <c r="F18" s="68">
        <f t="shared" si="0"/>
        <v>4258396.13</v>
      </c>
    </row>
    <row r="19" spans="1:6" ht="33.75">
      <c r="A19" s="24" t="s">
        <v>146</v>
      </c>
      <c r="B19" s="66" t="s">
        <v>136</v>
      </c>
      <c r="C19" s="26" t="s">
        <v>147</v>
      </c>
      <c r="D19" s="27">
        <v>393300</v>
      </c>
      <c r="E19" s="67" t="s">
        <v>45</v>
      </c>
      <c r="F19" s="68">
        <f t="shared" si="0"/>
        <v>393300</v>
      </c>
    </row>
    <row r="20" spans="1:6" ht="33.75">
      <c r="A20" s="24" t="s">
        <v>148</v>
      </c>
      <c r="B20" s="66" t="s">
        <v>136</v>
      </c>
      <c r="C20" s="26" t="s">
        <v>149</v>
      </c>
      <c r="D20" s="27">
        <v>1650000</v>
      </c>
      <c r="E20" s="67">
        <v>194822.32</v>
      </c>
      <c r="F20" s="68">
        <f t="shared" si="0"/>
        <v>1455177.68</v>
      </c>
    </row>
    <row r="21" spans="1:6" ht="22.5">
      <c r="A21" s="24" t="s">
        <v>150</v>
      </c>
      <c r="B21" s="66" t="s">
        <v>136</v>
      </c>
      <c r="C21" s="26" t="s">
        <v>151</v>
      </c>
      <c r="D21" s="27">
        <v>641200</v>
      </c>
      <c r="E21" s="67">
        <v>214969.3</v>
      </c>
      <c r="F21" s="68">
        <f t="shared" si="0"/>
        <v>426230.7</v>
      </c>
    </row>
    <row r="22" spans="1:6" ht="22.5">
      <c r="A22" s="24" t="s">
        <v>152</v>
      </c>
      <c r="B22" s="66" t="s">
        <v>136</v>
      </c>
      <c r="C22" s="26" t="s">
        <v>153</v>
      </c>
      <c r="D22" s="27">
        <v>641200</v>
      </c>
      <c r="E22" s="67">
        <v>214969.3</v>
      </c>
      <c r="F22" s="68">
        <f t="shared" si="0"/>
        <v>426230.7</v>
      </c>
    </row>
    <row r="23" spans="1:6" ht="22.5">
      <c r="A23" s="24" t="s">
        <v>154</v>
      </c>
      <c r="B23" s="66" t="s">
        <v>136</v>
      </c>
      <c r="C23" s="26" t="s">
        <v>155</v>
      </c>
      <c r="D23" s="27">
        <v>583200</v>
      </c>
      <c r="E23" s="67">
        <v>200328.59</v>
      </c>
      <c r="F23" s="68">
        <f t="shared" si="0"/>
        <v>382871.41000000003</v>
      </c>
    </row>
    <row r="24" spans="1:6">
      <c r="A24" s="24" t="s">
        <v>156</v>
      </c>
      <c r="B24" s="66" t="s">
        <v>136</v>
      </c>
      <c r="C24" s="26" t="s">
        <v>157</v>
      </c>
      <c r="D24" s="27">
        <v>58000</v>
      </c>
      <c r="E24" s="67">
        <v>14640.71</v>
      </c>
      <c r="F24" s="68">
        <f t="shared" si="0"/>
        <v>43359.29</v>
      </c>
    </row>
    <row r="25" spans="1:6">
      <c r="A25" s="24" t="s">
        <v>158</v>
      </c>
      <c r="B25" s="66" t="s">
        <v>136</v>
      </c>
      <c r="C25" s="26" t="s">
        <v>159</v>
      </c>
      <c r="D25" s="27">
        <v>181600</v>
      </c>
      <c r="E25" s="67">
        <v>23859</v>
      </c>
      <c r="F25" s="68">
        <f t="shared" si="0"/>
        <v>157741</v>
      </c>
    </row>
    <row r="26" spans="1:6">
      <c r="A26" s="24" t="s">
        <v>160</v>
      </c>
      <c r="B26" s="66" t="s">
        <v>136</v>
      </c>
      <c r="C26" s="26" t="s">
        <v>161</v>
      </c>
      <c r="D26" s="27">
        <v>181600</v>
      </c>
      <c r="E26" s="67">
        <v>23859</v>
      </c>
      <c r="F26" s="68">
        <f t="shared" si="0"/>
        <v>157741</v>
      </c>
    </row>
    <row r="27" spans="1:6">
      <c r="A27" s="24" t="s">
        <v>162</v>
      </c>
      <c r="B27" s="66" t="s">
        <v>136</v>
      </c>
      <c r="C27" s="26" t="s">
        <v>163</v>
      </c>
      <c r="D27" s="27">
        <v>2824300</v>
      </c>
      <c r="E27" s="67">
        <v>20000</v>
      </c>
      <c r="F27" s="68">
        <f t="shared" si="0"/>
        <v>2804300</v>
      </c>
    </row>
    <row r="28" spans="1:6">
      <c r="A28" s="24" t="s">
        <v>164</v>
      </c>
      <c r="B28" s="66" t="s">
        <v>136</v>
      </c>
      <c r="C28" s="26" t="s">
        <v>165</v>
      </c>
      <c r="D28" s="27">
        <v>2706300</v>
      </c>
      <c r="E28" s="67" t="s">
        <v>45</v>
      </c>
      <c r="F28" s="68">
        <f t="shared" si="0"/>
        <v>2706300</v>
      </c>
    </row>
    <row r="29" spans="1:6" ht="78.75">
      <c r="A29" s="69" t="s">
        <v>166</v>
      </c>
      <c r="B29" s="66" t="s">
        <v>136</v>
      </c>
      <c r="C29" s="26" t="s">
        <v>167</v>
      </c>
      <c r="D29" s="27">
        <v>2706300</v>
      </c>
      <c r="E29" s="67" t="s">
        <v>45</v>
      </c>
      <c r="F29" s="68">
        <f t="shared" si="0"/>
        <v>2706300</v>
      </c>
    </row>
    <row r="30" spans="1:6">
      <c r="A30" s="24" t="s">
        <v>168</v>
      </c>
      <c r="B30" s="66" t="s">
        <v>136</v>
      </c>
      <c r="C30" s="26" t="s">
        <v>169</v>
      </c>
      <c r="D30" s="27">
        <v>108000</v>
      </c>
      <c r="E30" s="67">
        <v>20000</v>
      </c>
      <c r="F30" s="68">
        <f t="shared" si="0"/>
        <v>88000</v>
      </c>
    </row>
    <row r="31" spans="1:6" ht="22.5">
      <c r="A31" s="24" t="s">
        <v>170</v>
      </c>
      <c r="B31" s="66" t="s">
        <v>136</v>
      </c>
      <c r="C31" s="26" t="s">
        <v>171</v>
      </c>
      <c r="D31" s="27">
        <v>80000</v>
      </c>
      <c r="E31" s="67" t="s">
        <v>45</v>
      </c>
      <c r="F31" s="68">
        <f t="shared" si="0"/>
        <v>80000</v>
      </c>
    </row>
    <row r="32" spans="1:6">
      <c r="A32" s="24" t="s">
        <v>172</v>
      </c>
      <c r="B32" s="66" t="s">
        <v>136</v>
      </c>
      <c r="C32" s="26" t="s">
        <v>173</v>
      </c>
      <c r="D32" s="27">
        <v>8000</v>
      </c>
      <c r="E32" s="67" t="s">
        <v>45</v>
      </c>
      <c r="F32" s="68">
        <f t="shared" si="0"/>
        <v>8000</v>
      </c>
    </row>
    <row r="33" spans="1:6">
      <c r="A33" s="24" t="s">
        <v>174</v>
      </c>
      <c r="B33" s="66" t="s">
        <v>136</v>
      </c>
      <c r="C33" s="26" t="s">
        <v>175</v>
      </c>
      <c r="D33" s="27">
        <v>20000</v>
      </c>
      <c r="E33" s="67">
        <v>20000</v>
      </c>
      <c r="F33" s="68" t="str">
        <f t="shared" si="0"/>
        <v>-</v>
      </c>
    </row>
    <row r="34" spans="1:6">
      <c r="A34" s="24" t="s">
        <v>176</v>
      </c>
      <c r="B34" s="66" t="s">
        <v>136</v>
      </c>
      <c r="C34" s="26" t="s">
        <v>177</v>
      </c>
      <c r="D34" s="27">
        <v>10000</v>
      </c>
      <c r="E34" s="67" t="s">
        <v>45</v>
      </c>
      <c r="F34" s="68">
        <f t="shared" si="0"/>
        <v>10000</v>
      </c>
    </row>
    <row r="35" spans="1:6" ht="45">
      <c r="A35" s="54" t="s">
        <v>178</v>
      </c>
      <c r="B35" s="55" t="s">
        <v>136</v>
      </c>
      <c r="C35" s="56" t="s">
        <v>179</v>
      </c>
      <c r="D35" s="57">
        <v>7692300</v>
      </c>
      <c r="E35" s="58">
        <v>1201756.49</v>
      </c>
      <c r="F35" s="59">
        <f t="shared" si="0"/>
        <v>6490543.5099999998</v>
      </c>
    </row>
    <row r="36" spans="1:6" ht="56.25">
      <c r="A36" s="24" t="s">
        <v>140</v>
      </c>
      <c r="B36" s="66" t="s">
        <v>136</v>
      </c>
      <c r="C36" s="26" t="s">
        <v>180</v>
      </c>
      <c r="D36" s="27">
        <v>7130300</v>
      </c>
      <c r="E36" s="67">
        <v>1023426.19</v>
      </c>
      <c r="F36" s="68">
        <f t="shared" si="0"/>
        <v>6106873.8100000005</v>
      </c>
    </row>
    <row r="37" spans="1:6" ht="22.5">
      <c r="A37" s="24" t="s">
        <v>142</v>
      </c>
      <c r="B37" s="66" t="s">
        <v>136</v>
      </c>
      <c r="C37" s="26" t="s">
        <v>181</v>
      </c>
      <c r="D37" s="27">
        <v>7130300</v>
      </c>
      <c r="E37" s="67">
        <v>1023426.19</v>
      </c>
      <c r="F37" s="68">
        <f t="shared" si="0"/>
        <v>6106873.8100000005</v>
      </c>
    </row>
    <row r="38" spans="1:6" ht="22.5">
      <c r="A38" s="24" t="s">
        <v>144</v>
      </c>
      <c r="B38" s="66" t="s">
        <v>136</v>
      </c>
      <c r="C38" s="26" t="s">
        <v>182</v>
      </c>
      <c r="D38" s="27">
        <v>5087000</v>
      </c>
      <c r="E38" s="67">
        <v>828603.87</v>
      </c>
      <c r="F38" s="68">
        <f t="shared" si="0"/>
        <v>4258396.13</v>
      </c>
    </row>
    <row r="39" spans="1:6" ht="33.75">
      <c r="A39" s="24" t="s">
        <v>146</v>
      </c>
      <c r="B39" s="66" t="s">
        <v>136</v>
      </c>
      <c r="C39" s="26" t="s">
        <v>183</v>
      </c>
      <c r="D39" s="27">
        <v>393300</v>
      </c>
      <c r="E39" s="67" t="s">
        <v>45</v>
      </c>
      <c r="F39" s="68">
        <f t="shared" si="0"/>
        <v>393300</v>
      </c>
    </row>
    <row r="40" spans="1:6" ht="33.75">
      <c r="A40" s="24" t="s">
        <v>148</v>
      </c>
      <c r="B40" s="66" t="s">
        <v>136</v>
      </c>
      <c r="C40" s="26" t="s">
        <v>184</v>
      </c>
      <c r="D40" s="27">
        <v>1650000</v>
      </c>
      <c r="E40" s="67">
        <v>194822.32</v>
      </c>
      <c r="F40" s="68">
        <f t="shared" si="0"/>
        <v>1455177.68</v>
      </c>
    </row>
    <row r="41" spans="1:6" ht="22.5">
      <c r="A41" s="24" t="s">
        <v>150</v>
      </c>
      <c r="B41" s="66" t="s">
        <v>136</v>
      </c>
      <c r="C41" s="26" t="s">
        <v>185</v>
      </c>
      <c r="D41" s="27">
        <v>523200</v>
      </c>
      <c r="E41" s="67">
        <v>172071.3</v>
      </c>
      <c r="F41" s="68">
        <f t="shared" si="0"/>
        <v>351128.7</v>
      </c>
    </row>
    <row r="42" spans="1:6" ht="22.5">
      <c r="A42" s="24" t="s">
        <v>152</v>
      </c>
      <c r="B42" s="66" t="s">
        <v>136</v>
      </c>
      <c r="C42" s="26" t="s">
        <v>186</v>
      </c>
      <c r="D42" s="27">
        <v>523200</v>
      </c>
      <c r="E42" s="67">
        <v>172071.3</v>
      </c>
      <c r="F42" s="68">
        <f t="shared" si="0"/>
        <v>351128.7</v>
      </c>
    </row>
    <row r="43" spans="1:6" ht="22.5">
      <c r="A43" s="24" t="s">
        <v>154</v>
      </c>
      <c r="B43" s="66" t="s">
        <v>136</v>
      </c>
      <c r="C43" s="26" t="s">
        <v>187</v>
      </c>
      <c r="D43" s="27">
        <v>465200</v>
      </c>
      <c r="E43" s="67">
        <v>157430.59</v>
      </c>
      <c r="F43" s="68">
        <f t="shared" si="0"/>
        <v>307769.41000000003</v>
      </c>
    </row>
    <row r="44" spans="1:6">
      <c r="A44" s="24" t="s">
        <v>156</v>
      </c>
      <c r="B44" s="66" t="s">
        <v>136</v>
      </c>
      <c r="C44" s="26" t="s">
        <v>188</v>
      </c>
      <c r="D44" s="27">
        <v>58000</v>
      </c>
      <c r="E44" s="67">
        <v>14640.71</v>
      </c>
      <c r="F44" s="68">
        <f t="shared" si="0"/>
        <v>43359.29</v>
      </c>
    </row>
    <row r="45" spans="1:6">
      <c r="A45" s="24" t="s">
        <v>158</v>
      </c>
      <c r="B45" s="66" t="s">
        <v>136</v>
      </c>
      <c r="C45" s="26" t="s">
        <v>189</v>
      </c>
      <c r="D45" s="27">
        <v>30800</v>
      </c>
      <c r="E45" s="67">
        <v>6259</v>
      </c>
      <c r="F45" s="68">
        <f t="shared" si="0"/>
        <v>24541</v>
      </c>
    </row>
    <row r="46" spans="1:6">
      <c r="A46" s="24" t="s">
        <v>160</v>
      </c>
      <c r="B46" s="66" t="s">
        <v>136</v>
      </c>
      <c r="C46" s="26" t="s">
        <v>190</v>
      </c>
      <c r="D46" s="27">
        <v>30800</v>
      </c>
      <c r="E46" s="67">
        <v>6259</v>
      </c>
      <c r="F46" s="68">
        <f t="shared" si="0"/>
        <v>24541</v>
      </c>
    </row>
    <row r="47" spans="1:6">
      <c r="A47" s="24" t="s">
        <v>162</v>
      </c>
      <c r="B47" s="66" t="s">
        <v>136</v>
      </c>
      <c r="C47" s="26" t="s">
        <v>191</v>
      </c>
      <c r="D47" s="27">
        <v>8000</v>
      </c>
      <c r="E47" s="67" t="s">
        <v>45</v>
      </c>
      <c r="F47" s="68">
        <f t="shared" ref="F47:F78" si="1">IF(OR(D47="-", IF(E47="-", 0, E47)&gt;=IF(D47="-", 0, D47)), "-", IF(D47="-", 0, D47)-IF(E47="-", 0, E47))</f>
        <v>8000</v>
      </c>
    </row>
    <row r="48" spans="1:6">
      <c r="A48" s="24" t="s">
        <v>168</v>
      </c>
      <c r="B48" s="66" t="s">
        <v>136</v>
      </c>
      <c r="C48" s="26" t="s">
        <v>192</v>
      </c>
      <c r="D48" s="27">
        <v>8000</v>
      </c>
      <c r="E48" s="67" t="s">
        <v>45</v>
      </c>
      <c r="F48" s="68">
        <f t="shared" si="1"/>
        <v>8000</v>
      </c>
    </row>
    <row r="49" spans="1:6">
      <c r="A49" s="24" t="s">
        <v>172</v>
      </c>
      <c r="B49" s="66" t="s">
        <v>136</v>
      </c>
      <c r="C49" s="26" t="s">
        <v>193</v>
      </c>
      <c r="D49" s="27">
        <v>8000</v>
      </c>
      <c r="E49" s="67" t="s">
        <v>45</v>
      </c>
      <c r="F49" s="68">
        <f t="shared" si="1"/>
        <v>8000</v>
      </c>
    </row>
    <row r="50" spans="1:6" ht="33.75">
      <c r="A50" s="54" t="s">
        <v>194</v>
      </c>
      <c r="B50" s="55" t="s">
        <v>136</v>
      </c>
      <c r="C50" s="56" t="s">
        <v>195</v>
      </c>
      <c r="D50" s="57">
        <v>70300</v>
      </c>
      <c r="E50" s="58">
        <v>17600</v>
      </c>
      <c r="F50" s="59">
        <f t="shared" si="1"/>
        <v>52700</v>
      </c>
    </row>
    <row r="51" spans="1:6">
      <c r="A51" s="24" t="s">
        <v>158</v>
      </c>
      <c r="B51" s="66" t="s">
        <v>136</v>
      </c>
      <c r="C51" s="26" t="s">
        <v>196</v>
      </c>
      <c r="D51" s="27">
        <v>70300</v>
      </c>
      <c r="E51" s="67">
        <v>17600</v>
      </c>
      <c r="F51" s="68">
        <f t="shared" si="1"/>
        <v>52700</v>
      </c>
    </row>
    <row r="52" spans="1:6">
      <c r="A52" s="24" t="s">
        <v>160</v>
      </c>
      <c r="B52" s="66" t="s">
        <v>136</v>
      </c>
      <c r="C52" s="26" t="s">
        <v>197</v>
      </c>
      <c r="D52" s="27">
        <v>70300</v>
      </c>
      <c r="E52" s="67">
        <v>17600</v>
      </c>
      <c r="F52" s="68">
        <f t="shared" si="1"/>
        <v>52700</v>
      </c>
    </row>
    <row r="53" spans="1:6">
      <c r="A53" s="54" t="s">
        <v>198</v>
      </c>
      <c r="B53" s="55" t="s">
        <v>136</v>
      </c>
      <c r="C53" s="56" t="s">
        <v>199</v>
      </c>
      <c r="D53" s="57">
        <v>10000</v>
      </c>
      <c r="E53" s="58" t="s">
        <v>45</v>
      </c>
      <c r="F53" s="59">
        <f t="shared" si="1"/>
        <v>10000</v>
      </c>
    </row>
    <row r="54" spans="1:6">
      <c r="A54" s="24" t="s">
        <v>162</v>
      </c>
      <c r="B54" s="66" t="s">
        <v>136</v>
      </c>
      <c r="C54" s="26" t="s">
        <v>200</v>
      </c>
      <c r="D54" s="27">
        <v>10000</v>
      </c>
      <c r="E54" s="67" t="s">
        <v>45</v>
      </c>
      <c r="F54" s="68">
        <f t="shared" si="1"/>
        <v>10000</v>
      </c>
    </row>
    <row r="55" spans="1:6">
      <c r="A55" s="24" t="s">
        <v>176</v>
      </c>
      <c r="B55" s="66" t="s">
        <v>136</v>
      </c>
      <c r="C55" s="26" t="s">
        <v>201</v>
      </c>
      <c r="D55" s="27">
        <v>10000</v>
      </c>
      <c r="E55" s="67" t="s">
        <v>45</v>
      </c>
      <c r="F55" s="68">
        <f t="shared" si="1"/>
        <v>10000</v>
      </c>
    </row>
    <row r="56" spans="1:6">
      <c r="A56" s="54" t="s">
        <v>202</v>
      </c>
      <c r="B56" s="55" t="s">
        <v>136</v>
      </c>
      <c r="C56" s="56" t="s">
        <v>203</v>
      </c>
      <c r="D56" s="57">
        <v>3004800</v>
      </c>
      <c r="E56" s="58">
        <v>62898</v>
      </c>
      <c r="F56" s="59">
        <f t="shared" si="1"/>
        <v>2941902</v>
      </c>
    </row>
    <row r="57" spans="1:6" ht="22.5">
      <c r="A57" s="24" t="s">
        <v>150</v>
      </c>
      <c r="B57" s="66" t="s">
        <v>136</v>
      </c>
      <c r="C57" s="26" t="s">
        <v>204</v>
      </c>
      <c r="D57" s="27">
        <v>118000</v>
      </c>
      <c r="E57" s="67">
        <v>42898</v>
      </c>
      <c r="F57" s="68">
        <f t="shared" si="1"/>
        <v>75102</v>
      </c>
    </row>
    <row r="58" spans="1:6" ht="22.5">
      <c r="A58" s="24" t="s">
        <v>152</v>
      </c>
      <c r="B58" s="66" t="s">
        <v>136</v>
      </c>
      <c r="C58" s="26" t="s">
        <v>205</v>
      </c>
      <c r="D58" s="27">
        <v>118000</v>
      </c>
      <c r="E58" s="67">
        <v>42898</v>
      </c>
      <c r="F58" s="68">
        <f t="shared" si="1"/>
        <v>75102</v>
      </c>
    </row>
    <row r="59" spans="1:6" ht="22.5">
      <c r="A59" s="24" t="s">
        <v>154</v>
      </c>
      <c r="B59" s="66" t="s">
        <v>136</v>
      </c>
      <c r="C59" s="26" t="s">
        <v>206</v>
      </c>
      <c r="D59" s="27">
        <v>118000</v>
      </c>
      <c r="E59" s="67">
        <v>42898</v>
      </c>
      <c r="F59" s="68">
        <f t="shared" si="1"/>
        <v>75102</v>
      </c>
    </row>
    <row r="60" spans="1:6">
      <c r="A60" s="24" t="s">
        <v>158</v>
      </c>
      <c r="B60" s="66" t="s">
        <v>136</v>
      </c>
      <c r="C60" s="26" t="s">
        <v>207</v>
      </c>
      <c r="D60" s="27">
        <v>80500</v>
      </c>
      <c r="E60" s="67" t="s">
        <v>45</v>
      </c>
      <c r="F60" s="68">
        <f t="shared" si="1"/>
        <v>80500</v>
      </c>
    </row>
    <row r="61" spans="1:6">
      <c r="A61" s="24" t="s">
        <v>160</v>
      </c>
      <c r="B61" s="66" t="s">
        <v>136</v>
      </c>
      <c r="C61" s="26" t="s">
        <v>208</v>
      </c>
      <c r="D61" s="27">
        <v>80500</v>
      </c>
      <c r="E61" s="67" t="s">
        <v>45</v>
      </c>
      <c r="F61" s="68">
        <f t="shared" si="1"/>
        <v>80500</v>
      </c>
    </row>
    <row r="62" spans="1:6">
      <c r="A62" s="24" t="s">
        <v>162</v>
      </c>
      <c r="B62" s="66" t="s">
        <v>136</v>
      </c>
      <c r="C62" s="26" t="s">
        <v>209</v>
      </c>
      <c r="D62" s="27">
        <v>2806300</v>
      </c>
      <c r="E62" s="67">
        <v>20000</v>
      </c>
      <c r="F62" s="68">
        <f t="shared" si="1"/>
        <v>2786300</v>
      </c>
    </row>
    <row r="63" spans="1:6">
      <c r="A63" s="24" t="s">
        <v>164</v>
      </c>
      <c r="B63" s="66" t="s">
        <v>136</v>
      </c>
      <c r="C63" s="26" t="s">
        <v>210</v>
      </c>
      <c r="D63" s="27">
        <v>2706300</v>
      </c>
      <c r="E63" s="67" t="s">
        <v>45</v>
      </c>
      <c r="F63" s="68">
        <f t="shared" si="1"/>
        <v>2706300</v>
      </c>
    </row>
    <row r="64" spans="1:6" ht="78.75">
      <c r="A64" s="69" t="s">
        <v>166</v>
      </c>
      <c r="B64" s="66" t="s">
        <v>136</v>
      </c>
      <c r="C64" s="26" t="s">
        <v>211</v>
      </c>
      <c r="D64" s="27">
        <v>2706300</v>
      </c>
      <c r="E64" s="67" t="s">
        <v>45</v>
      </c>
      <c r="F64" s="68">
        <f t="shared" si="1"/>
        <v>2706300</v>
      </c>
    </row>
    <row r="65" spans="1:6">
      <c r="A65" s="24" t="s">
        <v>168</v>
      </c>
      <c r="B65" s="66" t="s">
        <v>136</v>
      </c>
      <c r="C65" s="26" t="s">
        <v>212</v>
      </c>
      <c r="D65" s="27">
        <v>100000</v>
      </c>
      <c r="E65" s="67">
        <v>20000</v>
      </c>
      <c r="F65" s="68">
        <f t="shared" si="1"/>
        <v>80000</v>
      </c>
    </row>
    <row r="66" spans="1:6" ht="22.5">
      <c r="A66" s="24" t="s">
        <v>170</v>
      </c>
      <c r="B66" s="66" t="s">
        <v>136</v>
      </c>
      <c r="C66" s="26" t="s">
        <v>213</v>
      </c>
      <c r="D66" s="27">
        <v>80000</v>
      </c>
      <c r="E66" s="67" t="s">
        <v>45</v>
      </c>
      <c r="F66" s="68">
        <f t="shared" si="1"/>
        <v>80000</v>
      </c>
    </row>
    <row r="67" spans="1:6">
      <c r="A67" s="24" t="s">
        <v>174</v>
      </c>
      <c r="B67" s="66" t="s">
        <v>136</v>
      </c>
      <c r="C67" s="26" t="s">
        <v>214</v>
      </c>
      <c r="D67" s="27">
        <v>20000</v>
      </c>
      <c r="E67" s="67">
        <v>20000</v>
      </c>
      <c r="F67" s="68" t="str">
        <f t="shared" si="1"/>
        <v>-</v>
      </c>
    </row>
    <row r="68" spans="1:6">
      <c r="A68" s="54" t="s">
        <v>215</v>
      </c>
      <c r="B68" s="55" t="s">
        <v>136</v>
      </c>
      <c r="C68" s="56" t="s">
        <v>216</v>
      </c>
      <c r="D68" s="57">
        <v>294000</v>
      </c>
      <c r="E68" s="58">
        <v>55977.04</v>
      </c>
      <c r="F68" s="59">
        <f t="shared" si="1"/>
        <v>238022.96</v>
      </c>
    </row>
    <row r="69" spans="1:6" ht="56.25">
      <c r="A69" s="24" t="s">
        <v>140</v>
      </c>
      <c r="B69" s="66" t="s">
        <v>136</v>
      </c>
      <c r="C69" s="26" t="s">
        <v>217</v>
      </c>
      <c r="D69" s="27">
        <v>294000</v>
      </c>
      <c r="E69" s="67">
        <v>55977.04</v>
      </c>
      <c r="F69" s="68">
        <f t="shared" si="1"/>
        <v>238022.96</v>
      </c>
    </row>
    <row r="70" spans="1:6" ht="22.5">
      <c r="A70" s="24" t="s">
        <v>142</v>
      </c>
      <c r="B70" s="66" t="s">
        <v>136</v>
      </c>
      <c r="C70" s="26" t="s">
        <v>218</v>
      </c>
      <c r="D70" s="27">
        <v>294000</v>
      </c>
      <c r="E70" s="67">
        <v>55977.04</v>
      </c>
      <c r="F70" s="68">
        <f t="shared" si="1"/>
        <v>238022.96</v>
      </c>
    </row>
    <row r="71" spans="1:6" ht="22.5">
      <c r="A71" s="24" t="s">
        <v>144</v>
      </c>
      <c r="B71" s="66" t="s">
        <v>136</v>
      </c>
      <c r="C71" s="26" t="s">
        <v>219</v>
      </c>
      <c r="D71" s="27">
        <v>225800</v>
      </c>
      <c r="E71" s="67">
        <v>45992.92</v>
      </c>
      <c r="F71" s="68">
        <f t="shared" si="1"/>
        <v>179807.08000000002</v>
      </c>
    </row>
    <row r="72" spans="1:6" ht="33.75">
      <c r="A72" s="24" t="s">
        <v>148</v>
      </c>
      <c r="B72" s="66" t="s">
        <v>136</v>
      </c>
      <c r="C72" s="26" t="s">
        <v>220</v>
      </c>
      <c r="D72" s="27">
        <v>68200</v>
      </c>
      <c r="E72" s="67">
        <v>9984.1200000000008</v>
      </c>
      <c r="F72" s="68">
        <f t="shared" si="1"/>
        <v>58215.88</v>
      </c>
    </row>
    <row r="73" spans="1:6">
      <c r="A73" s="54" t="s">
        <v>221</v>
      </c>
      <c r="B73" s="55" t="s">
        <v>136</v>
      </c>
      <c r="C73" s="56" t="s">
        <v>222</v>
      </c>
      <c r="D73" s="57">
        <v>294000</v>
      </c>
      <c r="E73" s="58">
        <v>55977.04</v>
      </c>
      <c r="F73" s="59">
        <f t="shared" si="1"/>
        <v>238022.96</v>
      </c>
    </row>
    <row r="74" spans="1:6" ht="56.25">
      <c r="A74" s="24" t="s">
        <v>140</v>
      </c>
      <c r="B74" s="66" t="s">
        <v>136</v>
      </c>
      <c r="C74" s="26" t="s">
        <v>223</v>
      </c>
      <c r="D74" s="27">
        <v>294000</v>
      </c>
      <c r="E74" s="67">
        <v>55977.04</v>
      </c>
      <c r="F74" s="68">
        <f t="shared" si="1"/>
        <v>238022.96</v>
      </c>
    </row>
    <row r="75" spans="1:6" ht="22.5">
      <c r="A75" s="24" t="s">
        <v>142</v>
      </c>
      <c r="B75" s="66" t="s">
        <v>136</v>
      </c>
      <c r="C75" s="26" t="s">
        <v>224</v>
      </c>
      <c r="D75" s="27">
        <v>294000</v>
      </c>
      <c r="E75" s="67">
        <v>55977.04</v>
      </c>
      <c r="F75" s="68">
        <f t="shared" si="1"/>
        <v>238022.96</v>
      </c>
    </row>
    <row r="76" spans="1:6" ht="22.5">
      <c r="A76" s="24" t="s">
        <v>144</v>
      </c>
      <c r="B76" s="66" t="s">
        <v>136</v>
      </c>
      <c r="C76" s="26" t="s">
        <v>225</v>
      </c>
      <c r="D76" s="27">
        <v>225800</v>
      </c>
      <c r="E76" s="67">
        <v>45992.92</v>
      </c>
      <c r="F76" s="68">
        <f t="shared" si="1"/>
        <v>179807.08000000002</v>
      </c>
    </row>
    <row r="77" spans="1:6" ht="33.75">
      <c r="A77" s="24" t="s">
        <v>148</v>
      </c>
      <c r="B77" s="66" t="s">
        <v>136</v>
      </c>
      <c r="C77" s="26" t="s">
        <v>226</v>
      </c>
      <c r="D77" s="27">
        <v>68200</v>
      </c>
      <c r="E77" s="67">
        <v>9984.1200000000008</v>
      </c>
      <c r="F77" s="68">
        <f t="shared" si="1"/>
        <v>58215.88</v>
      </c>
    </row>
    <row r="78" spans="1:6" ht="22.5">
      <c r="A78" s="54" t="s">
        <v>227</v>
      </c>
      <c r="B78" s="55" t="s">
        <v>136</v>
      </c>
      <c r="C78" s="56" t="s">
        <v>228</v>
      </c>
      <c r="D78" s="57">
        <v>226000</v>
      </c>
      <c r="E78" s="58" t="s">
        <v>45</v>
      </c>
      <c r="F78" s="59">
        <f t="shared" si="1"/>
        <v>226000</v>
      </c>
    </row>
    <row r="79" spans="1:6" ht="22.5">
      <c r="A79" s="24" t="s">
        <v>150</v>
      </c>
      <c r="B79" s="66" t="s">
        <v>136</v>
      </c>
      <c r="C79" s="26" t="s">
        <v>229</v>
      </c>
      <c r="D79" s="27">
        <v>226000</v>
      </c>
      <c r="E79" s="67" t="s">
        <v>45</v>
      </c>
      <c r="F79" s="68">
        <f t="shared" ref="F79:F110" si="2">IF(OR(D79="-", IF(E79="-", 0, E79)&gt;=IF(D79="-", 0, D79)), "-", IF(D79="-", 0, D79)-IF(E79="-", 0, E79))</f>
        <v>226000</v>
      </c>
    </row>
    <row r="80" spans="1:6" ht="22.5">
      <c r="A80" s="24" t="s">
        <v>152</v>
      </c>
      <c r="B80" s="66" t="s">
        <v>136</v>
      </c>
      <c r="C80" s="26" t="s">
        <v>230</v>
      </c>
      <c r="D80" s="27">
        <v>226000</v>
      </c>
      <c r="E80" s="67" t="s">
        <v>45</v>
      </c>
      <c r="F80" s="68">
        <f t="shared" si="2"/>
        <v>226000</v>
      </c>
    </row>
    <row r="81" spans="1:6" ht="22.5">
      <c r="A81" s="24" t="s">
        <v>154</v>
      </c>
      <c r="B81" s="66" t="s">
        <v>136</v>
      </c>
      <c r="C81" s="26" t="s">
        <v>231</v>
      </c>
      <c r="D81" s="27">
        <v>226000</v>
      </c>
      <c r="E81" s="67" t="s">
        <v>45</v>
      </c>
      <c r="F81" s="68">
        <f t="shared" si="2"/>
        <v>226000</v>
      </c>
    </row>
    <row r="82" spans="1:6">
      <c r="A82" s="54" t="s">
        <v>232</v>
      </c>
      <c r="B82" s="55" t="s">
        <v>136</v>
      </c>
      <c r="C82" s="56" t="s">
        <v>233</v>
      </c>
      <c r="D82" s="57">
        <v>206000</v>
      </c>
      <c r="E82" s="58" t="s">
        <v>45</v>
      </c>
      <c r="F82" s="59">
        <f t="shared" si="2"/>
        <v>206000</v>
      </c>
    </row>
    <row r="83" spans="1:6" ht="22.5">
      <c r="A83" s="24" t="s">
        <v>150</v>
      </c>
      <c r="B83" s="66" t="s">
        <v>136</v>
      </c>
      <c r="C83" s="26" t="s">
        <v>234</v>
      </c>
      <c r="D83" s="27">
        <v>206000</v>
      </c>
      <c r="E83" s="67" t="s">
        <v>45</v>
      </c>
      <c r="F83" s="68">
        <f t="shared" si="2"/>
        <v>206000</v>
      </c>
    </row>
    <row r="84" spans="1:6" ht="22.5">
      <c r="A84" s="24" t="s">
        <v>152</v>
      </c>
      <c r="B84" s="66" t="s">
        <v>136</v>
      </c>
      <c r="C84" s="26" t="s">
        <v>235</v>
      </c>
      <c r="D84" s="27">
        <v>206000</v>
      </c>
      <c r="E84" s="67" t="s">
        <v>45</v>
      </c>
      <c r="F84" s="68">
        <f t="shared" si="2"/>
        <v>206000</v>
      </c>
    </row>
    <row r="85" spans="1:6" ht="22.5">
      <c r="A85" s="24" t="s">
        <v>154</v>
      </c>
      <c r="B85" s="66" t="s">
        <v>136</v>
      </c>
      <c r="C85" s="26" t="s">
        <v>236</v>
      </c>
      <c r="D85" s="27">
        <v>206000</v>
      </c>
      <c r="E85" s="67" t="s">
        <v>45</v>
      </c>
      <c r="F85" s="68">
        <f t="shared" si="2"/>
        <v>206000</v>
      </c>
    </row>
    <row r="86" spans="1:6" ht="22.5">
      <c r="A86" s="54" t="s">
        <v>237</v>
      </c>
      <c r="B86" s="55" t="s">
        <v>136</v>
      </c>
      <c r="C86" s="56" t="s">
        <v>238</v>
      </c>
      <c r="D86" s="57">
        <v>20000</v>
      </c>
      <c r="E86" s="58" t="s">
        <v>45</v>
      </c>
      <c r="F86" s="59">
        <f t="shared" si="2"/>
        <v>20000</v>
      </c>
    </row>
    <row r="87" spans="1:6" ht="22.5">
      <c r="A87" s="24" t="s">
        <v>150</v>
      </c>
      <c r="B87" s="66" t="s">
        <v>136</v>
      </c>
      <c r="C87" s="26" t="s">
        <v>239</v>
      </c>
      <c r="D87" s="27">
        <v>20000</v>
      </c>
      <c r="E87" s="67" t="s">
        <v>45</v>
      </c>
      <c r="F87" s="68">
        <f t="shared" si="2"/>
        <v>20000</v>
      </c>
    </row>
    <row r="88" spans="1:6" ht="22.5">
      <c r="A88" s="24" t="s">
        <v>152</v>
      </c>
      <c r="B88" s="66" t="s">
        <v>136</v>
      </c>
      <c r="C88" s="26" t="s">
        <v>240</v>
      </c>
      <c r="D88" s="27">
        <v>20000</v>
      </c>
      <c r="E88" s="67" t="s">
        <v>45</v>
      </c>
      <c r="F88" s="68">
        <f t="shared" si="2"/>
        <v>20000</v>
      </c>
    </row>
    <row r="89" spans="1:6" ht="22.5">
      <c r="A89" s="24" t="s">
        <v>154</v>
      </c>
      <c r="B89" s="66" t="s">
        <v>136</v>
      </c>
      <c r="C89" s="26" t="s">
        <v>241</v>
      </c>
      <c r="D89" s="27">
        <v>20000</v>
      </c>
      <c r="E89" s="67" t="s">
        <v>45</v>
      </c>
      <c r="F89" s="68">
        <f t="shared" si="2"/>
        <v>20000</v>
      </c>
    </row>
    <row r="90" spans="1:6">
      <c r="A90" s="54" t="s">
        <v>242</v>
      </c>
      <c r="B90" s="55" t="s">
        <v>136</v>
      </c>
      <c r="C90" s="56" t="s">
        <v>243</v>
      </c>
      <c r="D90" s="57">
        <v>1266500</v>
      </c>
      <c r="E90" s="58">
        <v>233781.73</v>
      </c>
      <c r="F90" s="59">
        <f t="shared" si="2"/>
        <v>1032718.27</v>
      </c>
    </row>
    <row r="91" spans="1:6" ht="22.5">
      <c r="A91" s="24" t="s">
        <v>150</v>
      </c>
      <c r="B91" s="66" t="s">
        <v>136</v>
      </c>
      <c r="C91" s="26" t="s">
        <v>244</v>
      </c>
      <c r="D91" s="27">
        <v>1266500</v>
      </c>
      <c r="E91" s="67">
        <v>233781.73</v>
      </c>
      <c r="F91" s="68">
        <f t="shared" si="2"/>
        <v>1032718.27</v>
      </c>
    </row>
    <row r="92" spans="1:6" ht="22.5">
      <c r="A92" s="24" t="s">
        <v>152</v>
      </c>
      <c r="B92" s="66" t="s">
        <v>136</v>
      </c>
      <c r="C92" s="26" t="s">
        <v>245</v>
      </c>
      <c r="D92" s="27">
        <v>1266500</v>
      </c>
      <c r="E92" s="67">
        <v>233781.73</v>
      </c>
      <c r="F92" s="68">
        <f t="shared" si="2"/>
        <v>1032718.27</v>
      </c>
    </row>
    <row r="93" spans="1:6" ht="22.5">
      <c r="A93" s="24" t="s">
        <v>154</v>
      </c>
      <c r="B93" s="66" t="s">
        <v>136</v>
      </c>
      <c r="C93" s="26" t="s">
        <v>246</v>
      </c>
      <c r="D93" s="27">
        <v>783000</v>
      </c>
      <c r="E93" s="67">
        <v>67898.16</v>
      </c>
      <c r="F93" s="68">
        <f t="shared" si="2"/>
        <v>715101.84</v>
      </c>
    </row>
    <row r="94" spans="1:6">
      <c r="A94" s="24" t="s">
        <v>156</v>
      </c>
      <c r="B94" s="66" t="s">
        <v>136</v>
      </c>
      <c r="C94" s="26" t="s">
        <v>247</v>
      </c>
      <c r="D94" s="27">
        <v>483500</v>
      </c>
      <c r="E94" s="67">
        <v>165883.57</v>
      </c>
      <c r="F94" s="68">
        <f t="shared" si="2"/>
        <v>317616.43</v>
      </c>
    </row>
    <row r="95" spans="1:6">
      <c r="A95" s="54" t="s">
        <v>248</v>
      </c>
      <c r="B95" s="55" t="s">
        <v>136</v>
      </c>
      <c r="C95" s="56" t="s">
        <v>249</v>
      </c>
      <c r="D95" s="57">
        <v>1266500</v>
      </c>
      <c r="E95" s="58">
        <v>233781.73</v>
      </c>
      <c r="F95" s="59">
        <f t="shared" si="2"/>
        <v>1032718.27</v>
      </c>
    </row>
    <row r="96" spans="1:6" ht="22.5">
      <c r="A96" s="24" t="s">
        <v>150</v>
      </c>
      <c r="B96" s="66" t="s">
        <v>136</v>
      </c>
      <c r="C96" s="26" t="s">
        <v>250</v>
      </c>
      <c r="D96" s="27">
        <v>1266500</v>
      </c>
      <c r="E96" s="67">
        <v>233781.73</v>
      </c>
      <c r="F96" s="68">
        <f t="shared" si="2"/>
        <v>1032718.27</v>
      </c>
    </row>
    <row r="97" spans="1:6" ht="22.5">
      <c r="A97" s="24" t="s">
        <v>152</v>
      </c>
      <c r="B97" s="66" t="s">
        <v>136</v>
      </c>
      <c r="C97" s="26" t="s">
        <v>251</v>
      </c>
      <c r="D97" s="27">
        <v>1266500</v>
      </c>
      <c r="E97" s="67">
        <v>233781.73</v>
      </c>
      <c r="F97" s="68">
        <f t="shared" si="2"/>
        <v>1032718.27</v>
      </c>
    </row>
    <row r="98" spans="1:6" ht="22.5">
      <c r="A98" s="24" t="s">
        <v>154</v>
      </c>
      <c r="B98" s="66" t="s">
        <v>136</v>
      </c>
      <c r="C98" s="26" t="s">
        <v>252</v>
      </c>
      <c r="D98" s="27">
        <v>783000</v>
      </c>
      <c r="E98" s="67">
        <v>67898.16</v>
      </c>
      <c r="F98" s="68">
        <f t="shared" si="2"/>
        <v>715101.84</v>
      </c>
    </row>
    <row r="99" spans="1:6">
      <c r="A99" s="24" t="s">
        <v>156</v>
      </c>
      <c r="B99" s="66" t="s">
        <v>136</v>
      </c>
      <c r="C99" s="26" t="s">
        <v>253</v>
      </c>
      <c r="D99" s="27">
        <v>483500</v>
      </c>
      <c r="E99" s="67">
        <v>165883.57</v>
      </c>
      <c r="F99" s="68">
        <f t="shared" si="2"/>
        <v>317616.43</v>
      </c>
    </row>
    <row r="100" spans="1:6">
      <c r="A100" s="54" t="s">
        <v>254</v>
      </c>
      <c r="B100" s="55" t="s">
        <v>136</v>
      </c>
      <c r="C100" s="56" t="s">
        <v>255</v>
      </c>
      <c r="D100" s="57">
        <v>30000</v>
      </c>
      <c r="E100" s="58">
        <v>2800</v>
      </c>
      <c r="F100" s="59">
        <f t="shared" si="2"/>
        <v>27200</v>
      </c>
    </row>
    <row r="101" spans="1:6" ht="22.5">
      <c r="A101" s="24" t="s">
        <v>150</v>
      </c>
      <c r="B101" s="66" t="s">
        <v>136</v>
      </c>
      <c r="C101" s="26" t="s">
        <v>256</v>
      </c>
      <c r="D101" s="27">
        <v>30000</v>
      </c>
      <c r="E101" s="67">
        <v>2800</v>
      </c>
      <c r="F101" s="68">
        <f t="shared" si="2"/>
        <v>27200</v>
      </c>
    </row>
    <row r="102" spans="1:6" ht="22.5">
      <c r="A102" s="24" t="s">
        <v>152</v>
      </c>
      <c r="B102" s="66" t="s">
        <v>136</v>
      </c>
      <c r="C102" s="26" t="s">
        <v>257</v>
      </c>
      <c r="D102" s="27">
        <v>30000</v>
      </c>
      <c r="E102" s="67">
        <v>2800</v>
      </c>
      <c r="F102" s="68">
        <f t="shared" si="2"/>
        <v>27200</v>
      </c>
    </row>
    <row r="103" spans="1:6" ht="22.5">
      <c r="A103" s="24" t="s">
        <v>154</v>
      </c>
      <c r="B103" s="66" t="s">
        <v>136</v>
      </c>
      <c r="C103" s="26" t="s">
        <v>258</v>
      </c>
      <c r="D103" s="27">
        <v>30000</v>
      </c>
      <c r="E103" s="67">
        <v>2800</v>
      </c>
      <c r="F103" s="68">
        <f t="shared" si="2"/>
        <v>27200</v>
      </c>
    </row>
    <row r="104" spans="1:6" ht="22.5">
      <c r="A104" s="54" t="s">
        <v>259</v>
      </c>
      <c r="B104" s="55" t="s">
        <v>136</v>
      </c>
      <c r="C104" s="56" t="s">
        <v>260</v>
      </c>
      <c r="D104" s="57">
        <v>30000</v>
      </c>
      <c r="E104" s="58">
        <v>2800</v>
      </c>
      <c r="F104" s="59">
        <f t="shared" si="2"/>
        <v>27200</v>
      </c>
    </row>
    <row r="105" spans="1:6" ht="22.5">
      <c r="A105" s="24" t="s">
        <v>150</v>
      </c>
      <c r="B105" s="66" t="s">
        <v>136</v>
      </c>
      <c r="C105" s="26" t="s">
        <v>261</v>
      </c>
      <c r="D105" s="27">
        <v>30000</v>
      </c>
      <c r="E105" s="67">
        <v>2800</v>
      </c>
      <c r="F105" s="68">
        <f t="shared" si="2"/>
        <v>27200</v>
      </c>
    </row>
    <row r="106" spans="1:6" ht="22.5">
      <c r="A106" s="24" t="s">
        <v>152</v>
      </c>
      <c r="B106" s="66" t="s">
        <v>136</v>
      </c>
      <c r="C106" s="26" t="s">
        <v>262</v>
      </c>
      <c r="D106" s="27">
        <v>30000</v>
      </c>
      <c r="E106" s="67">
        <v>2800</v>
      </c>
      <c r="F106" s="68">
        <f t="shared" si="2"/>
        <v>27200</v>
      </c>
    </row>
    <row r="107" spans="1:6" ht="22.5">
      <c r="A107" s="24" t="s">
        <v>154</v>
      </c>
      <c r="B107" s="66" t="s">
        <v>136</v>
      </c>
      <c r="C107" s="26" t="s">
        <v>263</v>
      </c>
      <c r="D107" s="27">
        <v>30000</v>
      </c>
      <c r="E107" s="67">
        <v>2800</v>
      </c>
      <c r="F107" s="68">
        <f t="shared" si="2"/>
        <v>27200</v>
      </c>
    </row>
    <row r="108" spans="1:6">
      <c r="A108" s="54" t="s">
        <v>264</v>
      </c>
      <c r="B108" s="55" t="s">
        <v>136</v>
      </c>
      <c r="C108" s="56" t="s">
        <v>265</v>
      </c>
      <c r="D108" s="57">
        <v>5072300</v>
      </c>
      <c r="E108" s="58">
        <v>939019.42</v>
      </c>
      <c r="F108" s="59">
        <f t="shared" si="2"/>
        <v>4133280.58</v>
      </c>
    </row>
    <row r="109" spans="1:6" ht="22.5">
      <c r="A109" s="24" t="s">
        <v>266</v>
      </c>
      <c r="B109" s="66" t="s">
        <v>136</v>
      </c>
      <c r="C109" s="26" t="s">
        <v>267</v>
      </c>
      <c r="D109" s="27">
        <v>5072300</v>
      </c>
      <c r="E109" s="67">
        <v>939019.42</v>
      </c>
      <c r="F109" s="68">
        <f t="shared" si="2"/>
        <v>4133280.58</v>
      </c>
    </row>
    <row r="110" spans="1:6">
      <c r="A110" s="24" t="s">
        <v>268</v>
      </c>
      <c r="B110" s="66" t="s">
        <v>136</v>
      </c>
      <c r="C110" s="26" t="s">
        <v>269</v>
      </c>
      <c r="D110" s="27">
        <v>5072300</v>
      </c>
      <c r="E110" s="67">
        <v>939019.42</v>
      </c>
      <c r="F110" s="68">
        <f t="shared" si="2"/>
        <v>4133280.58</v>
      </c>
    </row>
    <row r="111" spans="1:6" ht="45">
      <c r="A111" s="24" t="s">
        <v>270</v>
      </c>
      <c r="B111" s="66" t="s">
        <v>136</v>
      </c>
      <c r="C111" s="26" t="s">
        <v>271</v>
      </c>
      <c r="D111" s="27">
        <v>5072300</v>
      </c>
      <c r="E111" s="67">
        <v>939019.42</v>
      </c>
      <c r="F111" s="68">
        <f t="shared" ref="F111:F142" si="3">IF(OR(D111="-", IF(E111="-", 0, E111)&gt;=IF(D111="-", 0, D111)), "-", IF(D111="-", 0, D111)-IF(E111="-", 0, E111))</f>
        <v>4133280.58</v>
      </c>
    </row>
    <row r="112" spans="1:6">
      <c r="A112" s="54" t="s">
        <v>272</v>
      </c>
      <c r="B112" s="55" t="s">
        <v>136</v>
      </c>
      <c r="C112" s="56" t="s">
        <v>273</v>
      </c>
      <c r="D112" s="57">
        <v>5072300</v>
      </c>
      <c r="E112" s="58">
        <v>939019.42</v>
      </c>
      <c r="F112" s="59">
        <f t="shared" si="3"/>
        <v>4133280.58</v>
      </c>
    </row>
    <row r="113" spans="1:6" ht="22.5">
      <c r="A113" s="24" t="s">
        <v>266</v>
      </c>
      <c r="B113" s="66" t="s">
        <v>136</v>
      </c>
      <c r="C113" s="26" t="s">
        <v>274</v>
      </c>
      <c r="D113" s="27">
        <v>5072300</v>
      </c>
      <c r="E113" s="67">
        <v>939019.42</v>
      </c>
      <c r="F113" s="68">
        <f t="shared" si="3"/>
        <v>4133280.58</v>
      </c>
    </row>
    <row r="114" spans="1:6">
      <c r="A114" s="24" t="s">
        <v>268</v>
      </c>
      <c r="B114" s="66" t="s">
        <v>136</v>
      </c>
      <c r="C114" s="26" t="s">
        <v>275</v>
      </c>
      <c r="D114" s="27">
        <v>5072300</v>
      </c>
      <c r="E114" s="67">
        <v>939019.42</v>
      </c>
      <c r="F114" s="68">
        <f t="shared" si="3"/>
        <v>4133280.58</v>
      </c>
    </row>
    <row r="115" spans="1:6" ht="45">
      <c r="A115" s="24" t="s">
        <v>270</v>
      </c>
      <c r="B115" s="66" t="s">
        <v>136</v>
      </c>
      <c r="C115" s="26" t="s">
        <v>276</v>
      </c>
      <c r="D115" s="27">
        <v>5072300</v>
      </c>
      <c r="E115" s="67">
        <v>939019.42</v>
      </c>
      <c r="F115" s="68">
        <f t="shared" si="3"/>
        <v>4133280.58</v>
      </c>
    </row>
    <row r="116" spans="1:6">
      <c r="A116" s="54" t="s">
        <v>277</v>
      </c>
      <c r="B116" s="55" t="s">
        <v>136</v>
      </c>
      <c r="C116" s="56" t="s">
        <v>278</v>
      </c>
      <c r="D116" s="57">
        <v>77000</v>
      </c>
      <c r="E116" s="58">
        <v>16002.57</v>
      </c>
      <c r="F116" s="59">
        <f t="shared" si="3"/>
        <v>60997.43</v>
      </c>
    </row>
    <row r="117" spans="1:6">
      <c r="A117" s="24" t="s">
        <v>279</v>
      </c>
      <c r="B117" s="66" t="s">
        <v>136</v>
      </c>
      <c r="C117" s="26" t="s">
        <v>280</v>
      </c>
      <c r="D117" s="27">
        <v>77000</v>
      </c>
      <c r="E117" s="67">
        <v>16002.57</v>
      </c>
      <c r="F117" s="68">
        <f t="shared" si="3"/>
        <v>60997.43</v>
      </c>
    </row>
    <row r="118" spans="1:6" ht="22.5">
      <c r="A118" s="24" t="s">
        <v>281</v>
      </c>
      <c r="B118" s="66" t="s">
        <v>136</v>
      </c>
      <c r="C118" s="26" t="s">
        <v>282</v>
      </c>
      <c r="D118" s="27">
        <v>77000</v>
      </c>
      <c r="E118" s="67">
        <v>16002.57</v>
      </c>
      <c r="F118" s="68">
        <f t="shared" si="3"/>
        <v>60997.43</v>
      </c>
    </row>
    <row r="119" spans="1:6">
      <c r="A119" s="24" t="s">
        <v>283</v>
      </c>
      <c r="B119" s="66" t="s">
        <v>136</v>
      </c>
      <c r="C119" s="26" t="s">
        <v>284</v>
      </c>
      <c r="D119" s="27">
        <v>77000</v>
      </c>
      <c r="E119" s="67">
        <v>16002.57</v>
      </c>
      <c r="F119" s="68">
        <f t="shared" si="3"/>
        <v>60997.43</v>
      </c>
    </row>
    <row r="120" spans="1:6">
      <c r="A120" s="54" t="s">
        <v>285</v>
      </c>
      <c r="B120" s="55" t="s">
        <v>136</v>
      </c>
      <c r="C120" s="56" t="s">
        <v>286</v>
      </c>
      <c r="D120" s="57">
        <v>77000</v>
      </c>
      <c r="E120" s="58">
        <v>16002.57</v>
      </c>
      <c r="F120" s="59">
        <f t="shared" si="3"/>
        <v>60997.43</v>
      </c>
    </row>
    <row r="121" spans="1:6">
      <c r="A121" s="24" t="s">
        <v>279</v>
      </c>
      <c r="B121" s="66" t="s">
        <v>136</v>
      </c>
      <c r="C121" s="26" t="s">
        <v>287</v>
      </c>
      <c r="D121" s="27">
        <v>77000</v>
      </c>
      <c r="E121" s="67">
        <v>16002.57</v>
      </c>
      <c r="F121" s="68">
        <f t="shared" si="3"/>
        <v>60997.43</v>
      </c>
    </row>
    <row r="122" spans="1:6" ht="22.5">
      <c r="A122" s="24" t="s">
        <v>281</v>
      </c>
      <c r="B122" s="66" t="s">
        <v>136</v>
      </c>
      <c r="C122" s="26" t="s">
        <v>288</v>
      </c>
      <c r="D122" s="27">
        <v>77000</v>
      </c>
      <c r="E122" s="67">
        <v>16002.57</v>
      </c>
      <c r="F122" s="68">
        <f t="shared" si="3"/>
        <v>60997.43</v>
      </c>
    </row>
    <row r="123" spans="1:6">
      <c r="A123" s="24" t="s">
        <v>283</v>
      </c>
      <c r="B123" s="66" t="s">
        <v>136</v>
      </c>
      <c r="C123" s="26" t="s">
        <v>289</v>
      </c>
      <c r="D123" s="27">
        <v>77000</v>
      </c>
      <c r="E123" s="67">
        <v>16002.57</v>
      </c>
      <c r="F123" s="68">
        <f t="shared" si="3"/>
        <v>60997.43</v>
      </c>
    </row>
    <row r="124" spans="1:6">
      <c r="A124" s="54" t="s">
        <v>290</v>
      </c>
      <c r="B124" s="55" t="s">
        <v>136</v>
      </c>
      <c r="C124" s="56" t="s">
        <v>291</v>
      </c>
      <c r="D124" s="57">
        <v>30000</v>
      </c>
      <c r="E124" s="58" t="s">
        <v>45</v>
      </c>
      <c r="F124" s="59">
        <f t="shared" si="3"/>
        <v>30000</v>
      </c>
    </row>
    <row r="125" spans="1:6" ht="22.5">
      <c r="A125" s="24" t="s">
        <v>150</v>
      </c>
      <c r="B125" s="66" t="s">
        <v>136</v>
      </c>
      <c r="C125" s="26" t="s">
        <v>292</v>
      </c>
      <c r="D125" s="27">
        <v>30000</v>
      </c>
      <c r="E125" s="67" t="s">
        <v>45</v>
      </c>
      <c r="F125" s="68">
        <f t="shared" si="3"/>
        <v>30000</v>
      </c>
    </row>
    <row r="126" spans="1:6" ht="22.5">
      <c r="A126" s="24" t="s">
        <v>152</v>
      </c>
      <c r="B126" s="66" t="s">
        <v>136</v>
      </c>
      <c r="C126" s="26" t="s">
        <v>293</v>
      </c>
      <c r="D126" s="27">
        <v>30000</v>
      </c>
      <c r="E126" s="67" t="s">
        <v>45</v>
      </c>
      <c r="F126" s="68">
        <f t="shared" si="3"/>
        <v>30000</v>
      </c>
    </row>
    <row r="127" spans="1:6" ht="22.5">
      <c r="A127" s="24" t="s">
        <v>154</v>
      </c>
      <c r="B127" s="66" t="s">
        <v>136</v>
      </c>
      <c r="C127" s="26" t="s">
        <v>294</v>
      </c>
      <c r="D127" s="27">
        <v>30000</v>
      </c>
      <c r="E127" s="67" t="s">
        <v>45</v>
      </c>
      <c r="F127" s="68">
        <f t="shared" si="3"/>
        <v>30000</v>
      </c>
    </row>
    <row r="128" spans="1:6">
      <c r="A128" s="54" t="s">
        <v>295</v>
      </c>
      <c r="B128" s="55" t="s">
        <v>136</v>
      </c>
      <c r="C128" s="56" t="s">
        <v>296</v>
      </c>
      <c r="D128" s="57">
        <v>30000</v>
      </c>
      <c r="E128" s="58" t="s">
        <v>45</v>
      </c>
      <c r="F128" s="59">
        <f t="shared" si="3"/>
        <v>30000</v>
      </c>
    </row>
    <row r="129" spans="1:6" ht="22.5">
      <c r="A129" s="24" t="s">
        <v>150</v>
      </c>
      <c r="B129" s="66" t="s">
        <v>136</v>
      </c>
      <c r="C129" s="26" t="s">
        <v>297</v>
      </c>
      <c r="D129" s="27">
        <v>30000</v>
      </c>
      <c r="E129" s="67" t="s">
        <v>45</v>
      </c>
      <c r="F129" s="68">
        <f t="shared" si="3"/>
        <v>30000</v>
      </c>
    </row>
    <row r="130" spans="1:6" ht="22.5">
      <c r="A130" s="24" t="s">
        <v>152</v>
      </c>
      <c r="B130" s="66" t="s">
        <v>136</v>
      </c>
      <c r="C130" s="26" t="s">
        <v>298</v>
      </c>
      <c r="D130" s="27">
        <v>30000</v>
      </c>
      <c r="E130" s="67" t="s">
        <v>45</v>
      </c>
      <c r="F130" s="68">
        <f t="shared" si="3"/>
        <v>30000</v>
      </c>
    </row>
    <row r="131" spans="1:6" ht="22.5">
      <c r="A131" s="24" t="s">
        <v>154</v>
      </c>
      <c r="B131" s="66" t="s">
        <v>136</v>
      </c>
      <c r="C131" s="26" t="s">
        <v>299</v>
      </c>
      <c r="D131" s="27">
        <v>30000</v>
      </c>
      <c r="E131" s="67" t="s">
        <v>45</v>
      </c>
      <c r="F131" s="68">
        <f t="shared" si="3"/>
        <v>30000</v>
      </c>
    </row>
    <row r="132" spans="1:6" ht="9" customHeight="1">
      <c r="A132" s="70"/>
      <c r="B132" s="71"/>
      <c r="C132" s="72"/>
      <c r="D132" s="73"/>
      <c r="E132" s="71"/>
      <c r="F132" s="71"/>
    </row>
    <row r="133" spans="1:6" ht="13.5" customHeight="1">
      <c r="A133" s="74" t="s">
        <v>300</v>
      </c>
      <c r="B133" s="75" t="s">
        <v>301</v>
      </c>
      <c r="C133" s="76" t="s">
        <v>137</v>
      </c>
      <c r="D133" s="77">
        <v>-2706300</v>
      </c>
      <c r="E133" s="77">
        <v>161127.57</v>
      </c>
      <c r="F133" s="78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31:F31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14:F14 E16:F16">
    <cfRule type="cellIs" priority="1" stopIfTrue="1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workbookViewId="0">
      <selection activeCell="D39" sqref="D39"/>
    </sheetView>
  </sheetViews>
  <sheetFormatPr defaultColWidth="9" defaultRowHeight="12.75" customHeight="1"/>
  <cols>
    <col min="1" max="1" width="41.7109375" customWidth="1"/>
    <col min="2" max="2" width="5.42578125" customWidth="1"/>
    <col min="3" max="3" width="40.140625" customWidth="1"/>
    <col min="4" max="6" width="18.42578125" customWidth="1"/>
  </cols>
  <sheetData>
    <row r="1" spans="1:6" ht="11.1" customHeight="1">
      <c r="A1" s="129" t="s">
        <v>303</v>
      </c>
      <c r="B1" s="129"/>
      <c r="C1" s="129"/>
      <c r="D1" s="129"/>
      <c r="E1" s="129"/>
      <c r="F1" s="129"/>
    </row>
    <row r="2" spans="1:6" ht="13.15" customHeight="1">
      <c r="A2" s="110" t="s">
        <v>304</v>
      </c>
      <c r="B2" s="110"/>
      <c r="C2" s="110"/>
      <c r="D2" s="110"/>
      <c r="E2" s="110"/>
      <c r="F2" s="110"/>
    </row>
    <row r="3" spans="1:6" ht="9" customHeight="1">
      <c r="A3" s="5"/>
      <c r="B3" s="79"/>
      <c r="C3" s="46"/>
      <c r="D3" s="10"/>
      <c r="E3" s="10"/>
      <c r="F3" s="46"/>
    </row>
    <row r="4" spans="1:6" ht="13.9" customHeight="1">
      <c r="A4" s="104" t="s">
        <v>22</v>
      </c>
      <c r="B4" s="98" t="s">
        <v>23</v>
      </c>
      <c r="C4" s="130" t="s">
        <v>305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21"/>
      <c r="D5" s="102"/>
      <c r="E5" s="102"/>
      <c r="F5" s="108"/>
    </row>
    <row r="6" spans="1:6" ht="6" customHeight="1">
      <c r="A6" s="105"/>
      <c r="B6" s="99"/>
      <c r="C6" s="121"/>
      <c r="D6" s="102"/>
      <c r="E6" s="102"/>
      <c r="F6" s="108"/>
    </row>
    <row r="7" spans="1:6" ht="4.9000000000000004" customHeight="1">
      <c r="A7" s="105"/>
      <c r="B7" s="99"/>
      <c r="C7" s="121"/>
      <c r="D7" s="102"/>
      <c r="E7" s="102"/>
      <c r="F7" s="108"/>
    </row>
    <row r="8" spans="1:6" ht="6" customHeight="1">
      <c r="A8" s="105"/>
      <c r="B8" s="99"/>
      <c r="C8" s="121"/>
      <c r="D8" s="102"/>
      <c r="E8" s="102"/>
      <c r="F8" s="108"/>
    </row>
    <row r="9" spans="1:6" ht="6" customHeight="1">
      <c r="A9" s="105"/>
      <c r="B9" s="99"/>
      <c r="C9" s="121"/>
      <c r="D9" s="102"/>
      <c r="E9" s="102"/>
      <c r="F9" s="108"/>
    </row>
    <row r="10" spans="1:6" ht="18" customHeight="1">
      <c r="A10" s="106"/>
      <c r="B10" s="100"/>
      <c r="C10" s="131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3" t="s">
        <v>29</v>
      </c>
      <c r="F11" s="23" t="s">
        <v>30</v>
      </c>
    </row>
    <row r="12" spans="1:6" ht="22.5">
      <c r="A12" s="80" t="s">
        <v>306</v>
      </c>
      <c r="B12" s="81" t="s">
        <v>307</v>
      </c>
      <c r="C12" s="82" t="s">
        <v>137</v>
      </c>
      <c r="D12" s="83">
        <v>2706300</v>
      </c>
      <c r="E12" s="83">
        <v>-161127.57</v>
      </c>
      <c r="F12" s="84" t="s">
        <v>137</v>
      </c>
    </row>
    <row r="13" spans="1:6">
      <c r="A13" s="85" t="s">
        <v>34</v>
      </c>
      <c r="B13" s="86"/>
      <c r="C13" s="87"/>
      <c r="D13" s="88"/>
      <c r="E13" s="88"/>
      <c r="F13" s="89"/>
    </row>
    <row r="14" spans="1:6" ht="22.5">
      <c r="A14" s="54" t="s">
        <v>308</v>
      </c>
      <c r="B14" s="90" t="s">
        <v>309</v>
      </c>
      <c r="C14" s="91" t="s">
        <v>137</v>
      </c>
      <c r="D14" s="57" t="s">
        <v>45</v>
      </c>
      <c r="E14" s="57" t="s">
        <v>45</v>
      </c>
      <c r="F14" s="59" t="s">
        <v>45</v>
      </c>
    </row>
    <row r="15" spans="1:6">
      <c r="A15" s="85" t="s">
        <v>310</v>
      </c>
      <c r="B15" s="86"/>
      <c r="C15" s="87"/>
      <c r="D15" s="88"/>
      <c r="E15" s="88"/>
      <c r="F15" s="89"/>
    </row>
    <row r="16" spans="1:6">
      <c r="A16" s="54" t="s">
        <v>311</v>
      </c>
      <c r="B16" s="90" t="s">
        <v>312</v>
      </c>
      <c r="C16" s="91" t="s">
        <v>137</v>
      </c>
      <c r="D16" s="57" t="s">
        <v>45</v>
      </c>
      <c r="E16" s="57" t="s">
        <v>45</v>
      </c>
      <c r="F16" s="59" t="s">
        <v>45</v>
      </c>
    </row>
    <row r="17" spans="1:6">
      <c r="A17" s="85" t="s">
        <v>310</v>
      </c>
      <c r="B17" s="86"/>
      <c r="C17" s="87"/>
      <c r="D17" s="88"/>
      <c r="E17" s="88"/>
      <c r="F17" s="89"/>
    </row>
    <row r="18" spans="1:6">
      <c r="A18" s="80" t="s">
        <v>313</v>
      </c>
      <c r="B18" s="81" t="s">
        <v>314</v>
      </c>
      <c r="C18" s="82" t="s">
        <v>315</v>
      </c>
      <c r="D18" s="83">
        <v>2706300</v>
      </c>
      <c r="E18" s="83">
        <v>-161127.57</v>
      </c>
      <c r="F18" s="84" t="s">
        <v>45</v>
      </c>
    </row>
    <row r="19" spans="1:6" ht="22.5">
      <c r="A19" s="80" t="s">
        <v>316</v>
      </c>
      <c r="B19" s="81" t="s">
        <v>314</v>
      </c>
      <c r="C19" s="82" t="s">
        <v>317</v>
      </c>
      <c r="D19" s="83">
        <v>2706300</v>
      </c>
      <c r="E19" s="83">
        <v>-161127.57</v>
      </c>
      <c r="F19" s="84" t="s">
        <v>45</v>
      </c>
    </row>
    <row r="20" spans="1:6">
      <c r="A20" s="80" t="s">
        <v>318</v>
      </c>
      <c r="B20" s="81" t="s">
        <v>319</v>
      </c>
      <c r="C20" s="82" t="s">
        <v>320</v>
      </c>
      <c r="D20" s="83">
        <v>15066900</v>
      </c>
      <c r="E20" s="83">
        <v>-2690962.82</v>
      </c>
      <c r="F20" s="84" t="s">
        <v>302</v>
      </c>
    </row>
    <row r="21" spans="1:6" ht="22.5">
      <c r="A21" s="24" t="s">
        <v>321</v>
      </c>
      <c r="B21" s="25" t="s">
        <v>319</v>
      </c>
      <c r="C21" s="92" t="s">
        <v>322</v>
      </c>
      <c r="D21" s="27">
        <v>15066900</v>
      </c>
      <c r="E21" s="27">
        <v>-2690962.82</v>
      </c>
      <c r="F21" s="68" t="s">
        <v>302</v>
      </c>
    </row>
    <row r="22" spans="1:6">
      <c r="A22" s="80" t="s">
        <v>323</v>
      </c>
      <c r="B22" s="81" t="s">
        <v>324</v>
      </c>
      <c r="C22" s="82" t="s">
        <v>325</v>
      </c>
      <c r="D22" s="83">
        <v>17773200</v>
      </c>
      <c r="E22" s="83">
        <v>2529835.25</v>
      </c>
      <c r="F22" s="84" t="s">
        <v>302</v>
      </c>
    </row>
    <row r="23" spans="1:6" ht="22.5">
      <c r="A23" s="24" t="s">
        <v>326</v>
      </c>
      <c r="B23" s="25" t="s">
        <v>324</v>
      </c>
      <c r="C23" s="92" t="s">
        <v>327</v>
      </c>
      <c r="D23" s="27">
        <v>17773200</v>
      </c>
      <c r="E23" s="27">
        <v>2529835.25</v>
      </c>
      <c r="F23" s="68" t="s">
        <v>302</v>
      </c>
    </row>
    <row r="24" spans="1:6">
      <c r="A24" s="93"/>
      <c r="B24" s="94"/>
      <c r="C24" s="95"/>
      <c r="D24" s="96"/>
      <c r="E24" s="96"/>
      <c r="F24" s="97"/>
    </row>
    <row r="25" spans="1:6" ht="12" customHeight="1"/>
    <row r="26" spans="1:6" ht="34.5" customHeight="1"/>
    <row r="32" spans="1:6" ht="12.75" customHeight="1">
      <c r="C32" t="s">
        <v>346</v>
      </c>
    </row>
    <row r="36" spans="1:6">
      <c r="A36" s="12" t="s">
        <v>328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4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13:F13 E15 F15:F17">
    <cfRule type="cellIs" priority="1" stopIfTrue="1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scale="6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ColWidth="9" defaultRowHeight="12.75"/>
  <sheetData>
    <row r="1" spans="1:2">
      <c r="A1" t="s">
        <v>329</v>
      </c>
      <c r="B1" t="s">
        <v>330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6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330</v>
      </c>
    </row>
    <row r="7" spans="1:2">
      <c r="A7" t="s">
        <v>339</v>
      </c>
      <c r="B7" t="s">
        <v>340</v>
      </c>
    </row>
    <row r="8" spans="1:2">
      <c r="A8" t="s">
        <v>341</v>
      </c>
      <c r="B8" t="s">
        <v>340</v>
      </c>
    </row>
    <row r="9" spans="1:2">
      <c r="A9" t="s">
        <v>342</v>
      </c>
      <c r="B9" t="s">
        <v>343</v>
      </c>
    </row>
    <row r="10" spans="1:2">
      <c r="A10" t="s">
        <v>344</v>
      </c>
      <c r="B10" t="s">
        <v>12</v>
      </c>
    </row>
    <row r="11" spans="1:2">
      <c r="A11" t="s">
        <v>345</v>
      </c>
      <c r="B11" t="s">
        <v>29</v>
      </c>
    </row>
  </sheetData>
  <pageMargins left="0.75" right="0.75" top="1" bottom="1" header="0.5" footer="0.5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2023-04-04T08:21:55Z</cp:lastPrinted>
  <dcterms:modified xsi:type="dcterms:W3CDTF">2023-04-04T08:22:36Z</dcterms:modified>
</cp:coreProperties>
</file>