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AL56" i="1"/>
  <c r="AH56"/>
  <c r="T56"/>
  <c r="AL48"/>
  <c r="AH48"/>
  <c r="AH47" s="1"/>
  <c r="T48"/>
  <c r="AL47"/>
  <c r="T47"/>
  <c r="AH45"/>
  <c r="AH44" s="1"/>
  <c r="T45"/>
  <c r="T44"/>
  <c r="AL42"/>
  <c r="AH42"/>
  <c r="AH41" s="1"/>
  <c r="T42"/>
  <c r="AL41"/>
  <c r="T41"/>
  <c r="AL36"/>
  <c r="AH36"/>
  <c r="AH35" s="1"/>
  <c r="T36"/>
  <c r="AL35"/>
  <c r="T35"/>
  <c r="AL27"/>
  <c r="AH27"/>
  <c r="AH26" s="1"/>
  <c r="AH67" s="1"/>
  <c r="T27"/>
  <c r="AL26"/>
  <c r="AL67" s="1"/>
  <c r="T26"/>
  <c r="T67" s="1"/>
</calcChain>
</file>

<file path=xl/sharedStrings.xml><?xml version="1.0" encoding="utf-8"?>
<sst xmlns="http://schemas.openxmlformats.org/spreadsheetml/2006/main" count="232" uniqueCount="151">
  <si>
    <t>Приложение 5</t>
  </si>
  <si>
    <t xml:space="preserve"> к  проекту  решения Собрания депутатов Елизаветинского сельского поселения</t>
  </si>
  <si>
    <t xml:space="preserve">№__ от _______ "О внесении изменений в решение собрания депутатов 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</si>
  <si>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</si>
  <si>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</si>
  <si>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от ______.2022 г. № ___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</si>
  <si>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</si>
  <si>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</si>
  <si>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</si>
  <si>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</si>
  <si>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</si>
  <si>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</si>
  <si>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</si>
  <si>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</si>
  <si>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</si>
  <si>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</si>
  <si>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</si>
  <si>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</si>
  <si>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</si>
  <si>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</si>
  <si>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</si>
  <si>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</si>
  <si>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</si>
  <si>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</si>
  <si>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</si>
  <si>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</si>
  <si>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</si>
  <si>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</si>
  <si>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</si>
  <si>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</si>
  <si>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</si>
  <si>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</si>
  <si>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</si>
  <si>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</si>
  <si>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</si>
  <si>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</si>
  <si>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</si>
  <si>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</si>
  <si>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</si>
  <si>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</si>
  <si>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</si>
  <si>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</si>
  <si>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</si>
  <si>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</si>
  <si>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</si>
  <si>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</si>
  <si>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</si>
  <si>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</si>
  <si>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</si>
  <si>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Муниципальная Программа " Развитие транспортной системы"</t>
  </si>
  <si>
    <t>04.0.00.00000</t>
  </si>
  <si>
    <t>Подпрограмма " Развитие транспортной инфраструктуры в сельском поселении"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</si>
  <si>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</si>
  <si>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Елизаветинского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</si>
  <si>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</si>
  <si>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</si>
  <si>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09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</si>
  <si>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</si>
  <si>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</si>
  <si>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</si>
  <si>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</si>
  <si>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</si>
  <si>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</si>
  <si>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</si>
  <si>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</si>
  <si>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</si>
  <si>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</si>
  <si>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</si>
  <si>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</si>
  <si>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</si>
  <si>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</si>
  <si>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</si>
  <si>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</si>
  <si>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</si>
  <si>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</si>
  <si>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</si>
  <si>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</si>
  <si>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</si>
  <si>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</si>
  <si>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</si>
  <si>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</si>
  <si>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</si>
  <si>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</si>
  <si>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</si>
  <si>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</si>
  <si>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</si>
  <si>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</si>
  <si>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</si>
  <si>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</si>
  <si>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</si>
  <si>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</si>
  <si>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</si>
  <si>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</si>
  <si>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</si>
  <si>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</si>
  <si>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</si>
  <si>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</si>
  <si>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</si>
  <si>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</si>
  <si>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</si>
  <si>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</si>
  <si>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</si>
  <si>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</si>
  <si>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</si>
  <si>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</si>
  <si>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</si>
  <si>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</si>
  <si>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</si>
  <si>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</si>
  <si>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</si>
  <si>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</si>
  <si>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</si>
  <si>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</si>
  <si>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</si>
  <si>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</si>
  <si>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</si>
  <si>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</si>
  <si>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</si>
  <si>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</si>
  <si>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</si>
  <si>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</si>
  <si>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</si>
  <si>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</si>
  <si>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</si>
  <si>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</si>
  <si>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</si>
  <si>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</si>
  <si>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</si>
  <si>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</si>
  <si>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</si>
  <si>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</si>
  <si>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</si>
  <si>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</si>
  <si>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</si>
  <si>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</si>
  <si>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</si>
  <si>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</si>
  <si>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</si>
  <si>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</si>
  <si>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</si>
  <si>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</si>
  <si>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</si>
  <si>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</si>
  <si>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</si>
  <si>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</si>
  <si>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</si>
  <si>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</si>
  <si>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</si>
  <si>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</si>
  <si>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</si>
  <si>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Глава Елизаветинского сельского поселения                                                                             Н.А. Тесля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</si>
</sst>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6"/>
  <sheetViews>
    <sheetView tabSelected="1" workbookViewId="0"/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2"/>
      <c r="AN1" s="2"/>
      <c r="AO1" s="2"/>
    </row>
    <row r="2" spans="1:41" ht="35.25" customHeight="1">
      <c r="A2" s="1"/>
      <c r="B2" s="35" t="s">
        <v>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2"/>
      <c r="AN2" s="2"/>
      <c r="AO2" s="2"/>
    </row>
    <row r="3" spans="1:41" ht="18.75" customHeight="1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2"/>
      <c r="AN3" s="2"/>
      <c r="AO3" s="2"/>
    </row>
    <row r="4" spans="1:41" ht="18.75" customHeight="1">
      <c r="A4" s="1"/>
      <c r="B4" s="35" t="s">
        <v>3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2"/>
      <c r="AN4" s="2"/>
      <c r="AO4" s="2"/>
    </row>
    <row r="5" spans="1:41" ht="18.75" customHeight="1">
      <c r="A5" s="1"/>
      <c r="B5" s="35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2"/>
      <c r="AN5" s="2"/>
      <c r="AO5" s="2"/>
    </row>
    <row r="6" spans="1:41" ht="18.75" customHeight="1">
      <c r="A6" s="1"/>
      <c r="B6" s="35" t="s">
        <v>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2"/>
      <c r="AN6" s="2"/>
      <c r="AO6" s="2"/>
    </row>
    <row r="7" spans="1:41" ht="15.75" customHeight="1">
      <c r="A7" s="3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2"/>
      <c r="AN7" s="2"/>
      <c r="AO7" s="2"/>
    </row>
    <row r="8" spans="1:41" ht="79.5" customHeight="1">
      <c r="A8" s="36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28" t="s">
        <v>7</v>
      </c>
      <c r="B10" s="28" t="s">
        <v>8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  <c r="Q10" s="28" t="s">
        <v>9</v>
      </c>
      <c r="R10" s="28" t="s">
        <v>10</v>
      </c>
      <c r="S10" s="28" t="s">
        <v>11</v>
      </c>
      <c r="T10" s="28">
        <v>2023</v>
      </c>
      <c r="U10" s="28" t="s">
        <v>12</v>
      </c>
      <c r="V10" s="28" t="s">
        <v>13</v>
      </c>
      <c r="W10" s="28" t="s">
        <v>14</v>
      </c>
      <c r="X10" s="28" t="s">
        <v>15</v>
      </c>
      <c r="Y10" s="28" t="s">
        <v>12</v>
      </c>
      <c r="Z10" s="28" t="s">
        <v>13</v>
      </c>
      <c r="AA10" s="28" t="s">
        <v>14</v>
      </c>
      <c r="AB10" s="28" t="s">
        <v>16</v>
      </c>
      <c r="AC10" s="28" t="s">
        <v>15</v>
      </c>
      <c r="AD10" s="28" t="s">
        <v>12</v>
      </c>
      <c r="AE10" s="28" t="s">
        <v>13</v>
      </c>
      <c r="AF10" s="28" t="s">
        <v>14</v>
      </c>
      <c r="AG10" s="28" t="s">
        <v>16</v>
      </c>
      <c r="AH10" s="28">
        <v>2024</v>
      </c>
      <c r="AI10" s="28" t="s">
        <v>17</v>
      </c>
      <c r="AJ10" s="28" t="s">
        <v>18</v>
      </c>
      <c r="AK10" s="28" t="s">
        <v>19</v>
      </c>
      <c r="AL10" s="28">
        <v>2025</v>
      </c>
      <c r="AM10" s="28" t="s">
        <v>20</v>
      </c>
      <c r="AN10" s="28" t="s">
        <v>21</v>
      </c>
      <c r="AO10" s="28" t="s">
        <v>22</v>
      </c>
    </row>
    <row r="11" spans="1:41" ht="15" customHeight="1">
      <c r="A11" s="29"/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23</v>
      </c>
      <c r="B13" s="10" t="s">
        <v>24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25</v>
      </c>
      <c r="B14" s="10" t="s">
        <v>26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27</v>
      </c>
      <c r="B15" s="10" t="s">
        <v>28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29</v>
      </c>
      <c r="R15" s="10" t="s">
        <v>30</v>
      </c>
      <c r="S15" s="10" t="s">
        <v>31</v>
      </c>
      <c r="T15" s="11">
        <v>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0</v>
      </c>
      <c r="AI15" s="11">
        <v>0</v>
      </c>
      <c r="AJ15" s="11">
        <v>0</v>
      </c>
      <c r="AK15" s="11">
        <v>0</v>
      </c>
      <c r="AL15" s="11">
        <v>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32</v>
      </c>
      <c r="B16" s="15" t="s">
        <v>33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34</v>
      </c>
      <c r="B17" s="10" t="s">
        <v>35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v>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36</v>
      </c>
      <c r="B18" s="10" t="s">
        <v>37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29</v>
      </c>
      <c r="R18" s="10" t="s">
        <v>38</v>
      </c>
      <c r="S18" s="10" t="s">
        <v>39</v>
      </c>
      <c r="T18" s="11">
        <v>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40</v>
      </c>
      <c r="B19" s="10" t="s">
        <v>41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42</v>
      </c>
      <c r="B20" s="10" t="s">
        <v>43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44</v>
      </c>
      <c r="B21" s="10" t="s">
        <v>45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29</v>
      </c>
      <c r="R21" s="10" t="s">
        <v>38</v>
      </c>
      <c r="S21" s="10" t="s">
        <v>46</v>
      </c>
      <c r="T21" s="11">
        <v>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47</v>
      </c>
      <c r="B22" s="10" t="s">
        <v>48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29</v>
      </c>
      <c r="R22" s="10" t="s">
        <v>38</v>
      </c>
      <c r="S22" s="10" t="s">
        <v>46</v>
      </c>
      <c r="T22" s="11">
        <v>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49</v>
      </c>
      <c r="B23" s="10" t="s">
        <v>50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v>0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51</v>
      </c>
      <c r="B24" s="10" t="s">
        <v>52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v>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</row>
    <row r="25" spans="1:41" ht="87" customHeight="1">
      <c r="A25" s="13" t="s">
        <v>53</v>
      </c>
      <c r="B25" s="10" t="s">
        <v>54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29</v>
      </c>
      <c r="R25" s="10" t="s">
        <v>55</v>
      </c>
      <c r="S25" s="10" t="s">
        <v>56</v>
      </c>
      <c r="T25" s="11">
        <v>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</row>
    <row r="26" spans="1:41" ht="34.15" customHeight="1">
      <c r="A26" s="9" t="s">
        <v>57</v>
      </c>
      <c r="B26" s="10" t="s">
        <v>58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728.5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752.9</v>
      </c>
      <c r="AI26" s="11">
        <v>0</v>
      </c>
      <c r="AJ26" s="11">
        <v>0</v>
      </c>
      <c r="AK26" s="11">
        <v>0</v>
      </c>
      <c r="AL26" s="11">
        <f>AL27</f>
        <v>0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59</v>
      </c>
      <c r="B27" s="10" t="s">
        <v>60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T28+T29+T30</f>
        <v>728.5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AH28+AH29+AH30</f>
        <v>752.9</v>
      </c>
      <c r="AI27" s="11">
        <v>0</v>
      </c>
      <c r="AJ27" s="11">
        <v>0</v>
      </c>
      <c r="AK27" s="11">
        <v>0</v>
      </c>
      <c r="AL27" s="11">
        <f>AL28+AL29+AL30</f>
        <v>0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61</v>
      </c>
      <c r="B28" s="10" t="s">
        <v>62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29</v>
      </c>
      <c r="R28" s="10" t="s">
        <v>31</v>
      </c>
      <c r="S28" s="10" t="s">
        <v>38</v>
      </c>
      <c r="T28" s="11">
        <v>145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100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</row>
    <row r="29" spans="1:41" ht="92.25" customHeight="1">
      <c r="A29" s="19" t="s">
        <v>63</v>
      </c>
      <c r="B29" s="10" t="s">
        <v>64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29</v>
      </c>
      <c r="R29" s="10" t="s">
        <v>31</v>
      </c>
      <c r="S29" s="10" t="s">
        <v>38</v>
      </c>
      <c r="T29" s="11">
        <v>100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150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</row>
    <row r="30" spans="1:41" ht="87.75" customHeight="1">
      <c r="A30" s="13" t="s">
        <v>65</v>
      </c>
      <c r="B30" s="10" t="s">
        <v>66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29</v>
      </c>
      <c r="R30" s="10" t="s">
        <v>31</v>
      </c>
      <c r="S30" s="10" t="s">
        <v>38</v>
      </c>
      <c r="T30" s="11">
        <v>483.5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502.9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67</v>
      </c>
      <c r="B31" s="10" t="s">
        <v>68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69</v>
      </c>
      <c r="B32" s="10" t="s">
        <v>70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</row>
    <row r="33" spans="1:41" ht="69.75" customHeight="1">
      <c r="A33" s="20" t="s">
        <v>71</v>
      </c>
      <c r="B33" s="10" t="s">
        <v>72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29</v>
      </c>
      <c r="R33" s="10" t="s">
        <v>31</v>
      </c>
      <c r="S33" s="10" t="s">
        <v>38</v>
      </c>
      <c r="T33" s="11">
        <v>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</row>
    <row r="34" spans="1:41" ht="51.4" customHeight="1">
      <c r="A34" s="9" t="s">
        <v>73</v>
      </c>
      <c r="B34" s="10" t="s">
        <v>74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29</v>
      </c>
      <c r="R34" s="10" t="s">
        <v>31</v>
      </c>
      <c r="S34" s="10" t="s">
        <v>38</v>
      </c>
      <c r="T34" s="11">
        <v>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75</v>
      </c>
      <c r="B35" s="10" t="s">
        <v>76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</f>
        <v>258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</f>
        <v>418</v>
      </c>
      <c r="AI35" s="11">
        <v>0</v>
      </c>
      <c r="AJ35" s="11">
        <v>0</v>
      </c>
      <c r="AK35" s="11">
        <v>0</v>
      </c>
      <c r="AL35" s="11">
        <f>AL36</f>
        <v>0</v>
      </c>
      <c r="AM35" s="11">
        <v>0</v>
      </c>
      <c r="AN35" s="11">
        <v>0</v>
      </c>
      <c r="AO35" s="11">
        <v>0</v>
      </c>
    </row>
    <row r="36" spans="1:41" ht="34.15" customHeight="1">
      <c r="A36" s="9" t="s">
        <v>77</v>
      </c>
      <c r="B36" s="10" t="s">
        <v>78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11">
        <f>T37+T38+T39+T40</f>
        <v>258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f>AH37+AH38+AH39+AH40</f>
        <v>418</v>
      </c>
      <c r="AI36" s="11">
        <v>0</v>
      </c>
      <c r="AJ36" s="11">
        <v>0</v>
      </c>
      <c r="AK36" s="11">
        <v>0</v>
      </c>
      <c r="AL36" s="11">
        <f>AL37+AL38+AL39+AL40</f>
        <v>0</v>
      </c>
      <c r="AM36" s="11">
        <v>0</v>
      </c>
      <c r="AN36" s="11">
        <v>0</v>
      </c>
      <c r="AO36" s="11">
        <v>0</v>
      </c>
    </row>
    <row r="37" spans="1:41" ht="78.75" customHeight="1">
      <c r="A37" s="13" t="s">
        <v>79</v>
      </c>
      <c r="B37" s="10" t="s">
        <v>80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29</v>
      </c>
      <c r="R37" s="10" t="s">
        <v>31</v>
      </c>
      <c r="S37" s="10" t="s">
        <v>38</v>
      </c>
      <c r="T37" s="11">
        <v>0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50</v>
      </c>
      <c r="AI37" s="11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</row>
    <row r="38" spans="1:41" ht="102.75" customHeight="1">
      <c r="A38" s="13" t="s">
        <v>81</v>
      </c>
      <c r="B38" s="10" t="s">
        <v>82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29</v>
      </c>
      <c r="R38" s="10" t="s">
        <v>31</v>
      </c>
      <c r="S38" s="10" t="s">
        <v>38</v>
      </c>
      <c r="T38" s="11">
        <v>258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258</v>
      </c>
      <c r="AI38" s="11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</row>
    <row r="39" spans="1:41" ht="51.4" customHeight="1">
      <c r="A39" s="13" t="s">
        <v>83</v>
      </c>
      <c r="B39" s="10" t="s">
        <v>84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29</v>
      </c>
      <c r="R39" s="10" t="s">
        <v>31</v>
      </c>
      <c r="S39" s="10" t="s">
        <v>38</v>
      </c>
      <c r="T39" s="11">
        <v>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80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</row>
    <row r="40" spans="1:41" ht="87.75" customHeight="1">
      <c r="A40" s="19" t="s">
        <v>85</v>
      </c>
      <c r="B40" s="10" t="s">
        <v>86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29</v>
      </c>
      <c r="R40" s="10" t="s">
        <v>31</v>
      </c>
      <c r="S40" s="10" t="s">
        <v>38</v>
      </c>
      <c r="T40" s="11">
        <v>0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30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87</v>
      </c>
      <c r="B41" s="10" t="s">
        <v>88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3750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2366.4</v>
      </c>
      <c r="AI41" s="11">
        <v>0</v>
      </c>
      <c r="AJ41" s="11">
        <v>0</v>
      </c>
      <c r="AK41" s="11">
        <v>0</v>
      </c>
      <c r="AL41" s="11">
        <f>AL42</f>
        <v>0</v>
      </c>
      <c r="AM41" s="11">
        <v>0</v>
      </c>
      <c r="AN41" s="11">
        <v>0</v>
      </c>
      <c r="AO41" s="11">
        <v>0</v>
      </c>
    </row>
    <row r="42" spans="1:41" ht="34.15" customHeight="1">
      <c r="A42" s="9" t="s">
        <v>89</v>
      </c>
      <c r="B42" s="10" t="s">
        <v>90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3750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2366.4</v>
      </c>
      <c r="AI42" s="11">
        <v>0</v>
      </c>
      <c r="AJ42" s="11">
        <v>0</v>
      </c>
      <c r="AK42" s="11">
        <v>0</v>
      </c>
      <c r="AL42" s="11">
        <f>AL43</f>
        <v>0</v>
      </c>
      <c r="AM42" s="11">
        <v>0</v>
      </c>
      <c r="AN42" s="11">
        <v>0</v>
      </c>
      <c r="AO42" s="11">
        <v>0</v>
      </c>
    </row>
    <row r="43" spans="1:41" ht="75.75" customHeight="1">
      <c r="A43" s="20" t="s">
        <v>91</v>
      </c>
      <c r="B43" s="10" t="s">
        <v>92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 t="s">
        <v>93</v>
      </c>
      <c r="R43" s="10" t="s">
        <v>94</v>
      </c>
      <c r="S43" s="10" t="s">
        <v>95</v>
      </c>
      <c r="T43" s="11">
        <v>3750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v>2366.4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96</v>
      </c>
      <c r="B44" s="10" t="s">
        <v>97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</row>
    <row r="45" spans="1:41" ht="34.15" customHeight="1">
      <c r="A45" s="9" t="s">
        <v>98</v>
      </c>
      <c r="B45" s="10" t="s">
        <v>99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f>T46</f>
        <v>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</row>
    <row r="46" spans="1:41" ht="87" customHeight="1">
      <c r="A46" s="19" t="s">
        <v>100</v>
      </c>
      <c r="B46" s="10" t="s">
        <v>101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29</v>
      </c>
      <c r="R46" s="10" t="s">
        <v>102</v>
      </c>
      <c r="S46" s="10" t="s">
        <v>95</v>
      </c>
      <c r="T46" s="11">
        <v>0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</row>
    <row r="47" spans="1:41" ht="51.4" customHeight="1">
      <c r="A47" s="9" t="s">
        <v>103</v>
      </c>
      <c r="B47" s="10" t="s">
        <v>104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</f>
        <v>7331.3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</f>
        <v>7704.7</v>
      </c>
      <c r="AI47" s="11">
        <v>0</v>
      </c>
      <c r="AJ47" s="11">
        <v>0</v>
      </c>
      <c r="AK47" s="11">
        <v>0</v>
      </c>
      <c r="AL47" s="11">
        <f>AL48</f>
        <v>6531.3</v>
      </c>
      <c r="AM47" s="11">
        <v>0</v>
      </c>
      <c r="AN47" s="11">
        <v>0</v>
      </c>
      <c r="AO47" s="11">
        <v>0</v>
      </c>
    </row>
    <row r="48" spans="1:41" ht="34.15" customHeight="1">
      <c r="A48" s="9" t="s">
        <v>105</v>
      </c>
      <c r="B48" s="10" t="s">
        <v>106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f>T49+T50+T51+T52</f>
        <v>7331.3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f>AH49+AH50+AH51+AH52</f>
        <v>7704.7</v>
      </c>
      <c r="AI48" s="11">
        <v>0</v>
      </c>
      <c r="AJ48" s="11">
        <v>0</v>
      </c>
      <c r="AK48" s="11">
        <v>0</v>
      </c>
      <c r="AL48" s="11">
        <f>AL49+AL50+AL51+AL52</f>
        <v>6531.3</v>
      </c>
      <c r="AM48" s="11">
        <v>0</v>
      </c>
      <c r="AN48" s="11">
        <v>0</v>
      </c>
      <c r="AO48" s="11">
        <v>0</v>
      </c>
    </row>
    <row r="49" spans="1:41" ht="123.75" customHeight="1">
      <c r="A49" s="13" t="s">
        <v>107</v>
      </c>
      <c r="B49" s="10" t="s">
        <v>108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109</v>
      </c>
      <c r="R49" s="10" t="s">
        <v>95</v>
      </c>
      <c r="S49" s="10" t="s">
        <v>55</v>
      </c>
      <c r="T49" s="11">
        <v>6930.3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7207.5</v>
      </c>
      <c r="AI49" s="11">
        <v>0</v>
      </c>
      <c r="AJ49" s="11">
        <v>0</v>
      </c>
      <c r="AK49" s="11">
        <v>0</v>
      </c>
      <c r="AL49" s="11">
        <v>6531.3</v>
      </c>
      <c r="AM49" s="11">
        <v>0</v>
      </c>
      <c r="AN49" s="11">
        <v>0</v>
      </c>
      <c r="AO49" s="11">
        <v>0</v>
      </c>
    </row>
    <row r="50" spans="1:41" ht="102" customHeight="1">
      <c r="A50" s="13" t="s">
        <v>110</v>
      </c>
      <c r="B50" s="10" t="s">
        <v>111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29</v>
      </c>
      <c r="R50" s="10" t="s">
        <v>95</v>
      </c>
      <c r="S50" s="10" t="s">
        <v>55</v>
      </c>
      <c r="T50" s="11">
        <v>395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430.9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</row>
    <row r="51" spans="1:41" ht="103.5" customHeight="1">
      <c r="A51" s="13" t="s">
        <v>112</v>
      </c>
      <c r="B51" s="10" t="s">
        <v>111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113</v>
      </c>
      <c r="R51" s="10" t="s">
        <v>95</v>
      </c>
      <c r="S51" s="10" t="s">
        <v>55</v>
      </c>
      <c r="T51" s="11">
        <v>6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6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</row>
    <row r="52" spans="1:41" ht="136.9" customHeight="1">
      <c r="A52" s="19" t="s">
        <v>114</v>
      </c>
      <c r="B52" s="10" t="s">
        <v>115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29</v>
      </c>
      <c r="R52" s="10" t="s">
        <v>95</v>
      </c>
      <c r="S52" s="10" t="s">
        <v>55</v>
      </c>
      <c r="T52" s="11">
        <v>0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60.3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</row>
    <row r="53" spans="1:41" ht="34.15" customHeight="1">
      <c r="A53" s="14" t="s">
        <v>116</v>
      </c>
      <c r="B53" s="10" t="s">
        <v>117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77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</row>
    <row r="54" spans="1:41" ht="51.4" customHeight="1">
      <c r="A54" s="21" t="s">
        <v>118</v>
      </c>
      <c r="B54" s="10" t="s">
        <v>119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11">
        <v>77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77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</row>
    <row r="55" spans="1:41" ht="102.75" customHeight="1">
      <c r="A55" s="19" t="s">
        <v>120</v>
      </c>
      <c r="B55" s="10" t="s">
        <v>121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122</v>
      </c>
      <c r="R55" s="10" t="s">
        <v>39</v>
      </c>
      <c r="S55" s="10" t="s">
        <v>95</v>
      </c>
      <c r="T55" s="11">
        <v>77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77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123</v>
      </c>
      <c r="B56" s="10" t="s">
        <v>124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/>
      <c r="R56" s="10"/>
      <c r="S56" s="10"/>
      <c r="T56" s="11">
        <f>T57+T58+T59+T60+T61+T62+T63+T64+T65+T66</f>
        <v>490.3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f>AH57+AH58+AH59+AH60+AH61+AH62+AH63+AH64+AH65+AH66</f>
        <v>772.8</v>
      </c>
      <c r="AI56" s="11">
        <v>0</v>
      </c>
      <c r="AJ56" s="11">
        <v>0</v>
      </c>
      <c r="AK56" s="11">
        <v>0</v>
      </c>
      <c r="AL56" s="11">
        <f>AL57+AL58+AL59+AL60+AL61+AL62+AL63+AL64+AL65+AL66</f>
        <v>0</v>
      </c>
      <c r="AM56" s="11">
        <v>0</v>
      </c>
      <c r="AN56" s="11">
        <v>0</v>
      </c>
      <c r="AO56" s="11">
        <v>0</v>
      </c>
    </row>
    <row r="57" spans="1:41" ht="34.15" customHeight="1">
      <c r="A57" s="9" t="s">
        <v>125</v>
      </c>
      <c r="B57" s="10" t="s">
        <v>126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127</v>
      </c>
      <c r="R57" s="10" t="s">
        <v>95</v>
      </c>
      <c r="S57" s="10" t="s">
        <v>102</v>
      </c>
      <c r="T57" s="11">
        <v>10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</row>
    <row r="58" spans="1:41" ht="68.45" customHeight="1">
      <c r="A58" s="9" t="s">
        <v>128</v>
      </c>
      <c r="B58" s="10" t="s">
        <v>129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29</v>
      </c>
      <c r="R58" s="10" t="s">
        <v>95</v>
      </c>
      <c r="S58" s="10" t="s">
        <v>130</v>
      </c>
      <c r="T58" s="11">
        <v>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</row>
    <row r="59" spans="1:41" ht="51.4" customHeight="1">
      <c r="A59" s="20" t="s">
        <v>131</v>
      </c>
      <c r="B59" s="10" t="s">
        <v>132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113</v>
      </c>
      <c r="R59" s="10" t="s">
        <v>95</v>
      </c>
      <c r="S59" s="10" t="s">
        <v>130</v>
      </c>
      <c r="T59" s="11">
        <v>100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100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133</v>
      </c>
      <c r="B60" s="10" t="s">
        <v>134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29</v>
      </c>
      <c r="R60" s="10" t="s">
        <v>95</v>
      </c>
      <c r="S60" s="10" t="s">
        <v>130</v>
      </c>
      <c r="T60" s="11">
        <v>16.8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18.5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</row>
    <row r="61" spans="1:41" ht="69" customHeight="1">
      <c r="A61" s="13" t="s">
        <v>133</v>
      </c>
      <c r="B61" s="10" t="s">
        <v>134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>
        <v>80</v>
      </c>
      <c r="R61" s="10" t="s">
        <v>95</v>
      </c>
      <c r="S61" s="10" t="s">
        <v>130</v>
      </c>
      <c r="T61" s="11">
        <v>20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20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</row>
    <row r="62" spans="1:41" ht="89.25" customHeight="1">
      <c r="A62" s="13" t="s">
        <v>135</v>
      </c>
      <c r="B62" s="10" t="s">
        <v>136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109</v>
      </c>
      <c r="R62" s="10" t="s">
        <v>137</v>
      </c>
      <c r="S62" s="10" t="s">
        <v>38</v>
      </c>
      <c r="T62" s="11">
        <v>252.8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261.3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</row>
    <row r="63" spans="1:41" ht="126" customHeight="1">
      <c r="A63" s="19" t="s">
        <v>138</v>
      </c>
      <c r="B63" s="10" t="s">
        <v>139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240</v>
      </c>
      <c r="R63" s="10" t="s">
        <v>95</v>
      </c>
      <c r="S63" s="10" t="s">
        <v>55</v>
      </c>
      <c r="T63" s="11">
        <v>0.2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0.2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11" customHeight="1">
      <c r="A64" s="13" t="s">
        <v>140</v>
      </c>
      <c r="B64" s="10" t="s">
        <v>141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142</v>
      </c>
      <c r="R64" s="10" t="s">
        <v>95</v>
      </c>
      <c r="S64" s="10" t="s">
        <v>55</v>
      </c>
      <c r="T64" s="11">
        <v>27.7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07.25" customHeight="1">
      <c r="A65" s="22" t="s">
        <v>143</v>
      </c>
      <c r="B65" s="10" t="s">
        <v>144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 t="s">
        <v>142</v>
      </c>
      <c r="R65" s="10" t="s">
        <v>95</v>
      </c>
      <c r="S65" s="10" t="s">
        <v>145</v>
      </c>
      <c r="T65" s="11">
        <v>62.8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</row>
    <row r="66" spans="1:41" ht="66" customHeight="1">
      <c r="A66" s="22" t="s">
        <v>146</v>
      </c>
      <c r="B66" s="10" t="s">
        <v>147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>
        <v>880</v>
      </c>
      <c r="R66" s="10" t="s">
        <v>95</v>
      </c>
      <c r="S66" s="10" t="s">
        <v>130</v>
      </c>
      <c r="T66" s="11">
        <v>0</v>
      </c>
      <c r="U66" s="11"/>
      <c r="V66" s="11"/>
      <c r="W66" s="11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362.8</v>
      </c>
      <c r="AI66" s="11"/>
      <c r="AJ66" s="11"/>
      <c r="AK66" s="11"/>
      <c r="AL66" s="11">
        <v>0</v>
      </c>
      <c r="AM66" s="11"/>
      <c r="AN66" s="11"/>
      <c r="AO66" s="11"/>
    </row>
    <row r="67" spans="1:41" ht="17.100000000000001" customHeight="1">
      <c r="A67" s="9" t="s">
        <v>148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T13+T16+T19+T23+T26+T31+T35+T41+T44+T47+T53+T56</f>
        <v>12635.099999999999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23">
        <f>AH13+AH16+AH19+AH23+AH26+AH31+AH35+AH41+AH44+AH47+AH56+AH53</f>
        <v>12091.8</v>
      </c>
      <c r="AI67" s="11">
        <v>0</v>
      </c>
      <c r="AJ67" s="11">
        <v>0</v>
      </c>
      <c r="AK67" s="11">
        <v>0</v>
      </c>
      <c r="AL67" s="11">
        <f>AL13+AL17+AL19+AL23+AL26+AL31+AL35+AL41+AL47+AL53+AL56+AL44</f>
        <v>6531.3</v>
      </c>
      <c r="AM67" s="11">
        <v>0</v>
      </c>
      <c r="AN67" s="11">
        <v>0</v>
      </c>
      <c r="AO67" s="11">
        <v>0</v>
      </c>
    </row>
    <row r="68" spans="1:41" ht="15" customHeight="1"/>
    <row r="69" spans="1:41" ht="19.5" customHeight="1">
      <c r="A69" s="24" t="s">
        <v>149</v>
      </c>
      <c r="B69" s="24"/>
      <c r="C69" s="25"/>
      <c r="D69" s="25"/>
      <c r="E69" s="25"/>
      <c r="F69" s="25"/>
    </row>
    <row r="70" spans="1:41" ht="20.25" customHeight="1">
      <c r="A70" s="26" t="s">
        <v>150</v>
      </c>
      <c r="B70" s="27"/>
      <c r="C70" s="25"/>
      <c r="D70" s="25"/>
      <c r="E70" s="25"/>
      <c r="F70" s="25"/>
    </row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mergeCells count="35">
    <mergeCell ref="B1:AL1"/>
    <mergeCell ref="AB10:AB11"/>
    <mergeCell ref="A8:AL8"/>
    <mergeCell ref="B7:AL7"/>
    <mergeCell ref="B2:AL2"/>
    <mergeCell ref="A3:AL3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AO10:AO11"/>
    <mergeCell ref="AN10:AN11"/>
    <mergeCell ref="AM10:AM11"/>
    <mergeCell ref="AL10:AL11"/>
    <mergeCell ref="AK10:AK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2022-11-15T08:08:42Z</cp:lastPrinted>
  <dcterms:modified xsi:type="dcterms:W3CDTF">2022-11-15T08:10:32Z</dcterms:modified>
</cp:coreProperties>
</file>