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570" windowWidth="28455" windowHeight="11955"/>
  </bookViews>
  <sheets>
    <sheet name="Все года" sheetId="1" r:id="rId1"/>
  </sheets>
  <calcPr calcId="125725"/>
</workbook>
</file>

<file path=xl/calcChain.xml><?xml version="1.0" encoding="utf-8"?>
<calcChain xmlns="http://schemas.openxmlformats.org/spreadsheetml/2006/main">
  <c r="E13" i="1"/>
  <c r="E14"/>
  <c r="D13"/>
  <c r="D14"/>
  <c r="E16"/>
  <c r="D16"/>
  <c r="C40" l="1"/>
  <c r="E36"/>
  <c r="E31" s="1"/>
  <c r="D36"/>
  <c r="D31" s="1"/>
  <c r="C36"/>
  <c r="C32" s="1"/>
  <c r="C31" s="1"/>
  <c r="C16"/>
  <c r="C14"/>
  <c r="C13" s="1"/>
  <c r="E12"/>
  <c r="D12"/>
  <c r="C12" l="1"/>
  <c r="C43" s="1"/>
  <c r="D43"/>
  <c r="E43"/>
  <c r="E32"/>
  <c r="D32"/>
</calcChain>
</file>

<file path=xl/sharedStrings.xml><?xml version="1.0" encoding="utf-8"?>
<sst xmlns="http://schemas.openxmlformats.org/spreadsheetml/2006/main" count="77" uniqueCount="77">
  <si>
    <t>Приложение 1</t>
  </si>
  <si>
    <t>к проекту  решения Собрания депутатов Елизаветинского сельского поселения</t>
  </si>
  <si>
    <t xml:space="preserve">"О бюджете Елизаветинского сельского поселения Азовского района </t>
  </si>
  <si>
    <t xml:space="preserve">на 2023 год и плановый период 2024 и 2025 годов" </t>
  </si>
  <si>
    <t>от ___________2021г. №___</t>
  </si>
  <si>
    <t>Код бюджетной классификации Российской Федерации</t>
  </si>
  <si>
    <t>Наименование статьи доходов</t>
  </si>
  <si>
    <t>2023 г.</t>
  </si>
  <si>
    <t>2024 г.</t>
  </si>
  <si>
    <t xml:space="preserve">1 00 00000 00 0000 000 </t>
  </si>
  <si>
    <t>НАЛОГОВЫЕ И НЕНАЛОГОВЫЕ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</si>
  <si>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</si>
  <si>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</si>
  <si>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</si>
  <si>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</si>
  <si>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</si>
  <si>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</si>
  <si>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1 06 00000 00 0000 110 </t>
  </si>
  <si>
    <t>Налоги на имущество</t>
  </si>
  <si>
    <t xml:space="preserve">1 06 01000 00 0000 110 </t>
  </si>
  <si>
    <t>Налоги на имущество физических лиц</t>
  </si>
  <si>
    <t xml:space="preserve">1 06 01030 00 0000 110 </t>
  </si>
  <si>
    <t>Налоги на имущество физических лиц, взымаемый по ставкам, применяемым к объектам налогооблажения, расположенным в границах сельских поселений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</si>
  <si>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</si>
  <si>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</si>
  <si>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</si>
  <si>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</si>
  <si>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</si>
  <si>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</si>
  <si>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</si>
  <si>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</si>
  <si>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</si>
  <si>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</si>
  <si>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 xml:space="preserve">1 08 00000 00 0000 000 </t>
  </si>
  <si>
    <t>ГОСУДАРСТВЕННАЯ ПОШЛИНА</t>
  </si>
  <si>
    <t xml:space="preserve">1 08 04000 01 0000 110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</si>
  <si>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</si>
  <si>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1 08 04020 01 0000 110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</si>
  <si>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</si>
  <si>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1 11 00000 00 0000 000 </t>
  </si>
  <si>
    <t>ДОХОДЫ ОТ ИСПОЛЬЗОВАНИЯ ИМУЩЕСТВА, НАХОДЯЩЕГОСЯ В ГОСУДАРСТВЕННОЙ И МУНИЦИПАЛЬНОЙ СОБСТВЕННОСТИ</t>
  </si>
  <si>
    <t xml:space="preserve">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</si>
  <si>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</si>
  <si>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1 11 05030 00 0000 120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</si>
  <si>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</si>
  <si>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1 11 05035 10 0000 120 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</si>
  <si>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</si>
  <si>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</si>
  <si>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</si>
  <si>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</si>
  <si>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</si>
  <si>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 xml:space="preserve">2 02 10000 00 0000 150 </t>
  </si>
  <si>
    <t>Дотации бюджетам бюджетной системы Российской Федерации</t>
  </si>
  <si>
    <t xml:space="preserve">2 02 15001 00 0000 150 </t>
  </si>
  <si>
    <t>Дотации на выравнивание бюджетной обеспеченности</t>
  </si>
  <si>
    <t xml:space="preserve">2 02 15001 10 0000 150 </t>
  </si>
  <si>
    <t>Дотации бюджетам сельских поселений на выравнивание бюджетной обеспеченности из бюджета субъектов Российской федерации</t>
  </si>
  <si>
    <t xml:space="preserve">2 02 30000 00 0000 150 </t>
  </si>
  <si>
    <t>Субвенции бюджетам бюджетной системы Российской Федерации</t>
  </si>
  <si>
    <t xml:space="preserve">2 02 30024 00 0000 150 </t>
  </si>
  <si>
    <t>Субвенции местным бюджетам на выполнение передаваемых полномочий субъектов Российской Федерации</t>
  </si>
  <si>
    <t xml:space="preserve">2 02 30024 10 0000 150 </t>
  </si>
  <si>
    <t>Субвенции бюджетам сельских поселений на выполнение передаваемых полномочий субъектов Российской Федерации</t>
  </si>
  <si>
    <t xml:space="preserve">2 02 35118 10 0000 150 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</si>
  <si>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</si>
  <si>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2 02 40000 00 0000 150 </t>
  </si>
  <si>
    <t>Иные межбюджетные трансферты</t>
  </si>
  <si>
    <t xml:space="preserve">2 02 40014 00 0000 150 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</si>
  <si>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</si>
  <si>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2 02 40014 10 0000 150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</si>
  <si>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</si>
  <si>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</si>
  <si>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 xml:space="preserve">Председатель Собрания депутатов - </t>
  </si>
  <si>
    <t xml:space="preserve">Глава Елизаветинского сельского поселения                                                                                 </t>
  </si>
  <si>
    <t>Н.А. Тесля</t>
  </si>
  <si>
    <t>Объем поступлений доходов бюджета Елизаветинского сельского поселения Азовского района                                                                                                       на 2023 год и плановый период 2024 и 2025 годов</t>
  </si>
  <si>
    <t>2025 г.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</si>
</sst>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8">
    <font>
      <sz val="11"/>
      <color rgb="FF000000"/>
      <name val="Calibri"/>
    </font>
    <font>
      <sz val="13"/>
      <color rgb="FF000000"/>
      <name val="Calibri"/>
    </font>
    <font>
      <sz val="13"/>
      <name val="Times New Roman"/>
    </font>
    <font>
      <b/>
      <sz val="13"/>
      <color rgb="FF000000"/>
      <name val="Times New Roman"/>
    </font>
    <font>
      <sz val="13"/>
      <color rgb="FF000000"/>
      <name val="Times New Roman CYR"/>
    </font>
    <font>
      <b/>
      <sz val="13"/>
      <name val="Times New Roman"/>
    </font>
    <font>
      <b/>
      <sz val="13"/>
      <color rgb="FF000000"/>
      <name val="Calibri"/>
    </font>
    <font>
      <sz val="13"/>
      <color rgb="FF000000"/>
      <name val="Times New Roman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6">
    <xf numFmtId="0" fontId="0" fillId="0" borderId="0" xfId="0" applyNumberFormat="1" applyFont="1"/>
    <xf numFmtId="0" fontId="1" fillId="0" borderId="0" xfId="0" applyNumberFormat="1" applyFont="1"/>
    <xf numFmtId="0" fontId="2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right" vertical="center"/>
    </xf>
    <xf numFmtId="0" fontId="4" fillId="0" borderId="0" xfId="0" applyNumberFormat="1" applyFont="1" applyAlignment="1">
      <alignment horizontal="right" vertical="center"/>
    </xf>
    <xf numFmtId="49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justify" vertical="center" wrapText="1"/>
    </xf>
    <xf numFmtId="165" fontId="3" fillId="0" borderId="1" xfId="0" applyNumberFormat="1" applyFont="1" applyBorder="1" applyAlignment="1">
      <alignment horizontal="right" wrapText="1"/>
    </xf>
    <xf numFmtId="0" fontId="6" fillId="0" borderId="0" xfId="0" applyNumberFormat="1" applyFont="1"/>
    <xf numFmtId="49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165" fontId="7" fillId="0" borderId="1" xfId="0" applyNumberFormat="1" applyFont="1" applyBorder="1" applyAlignment="1">
      <alignment horizontal="right" wrapText="1"/>
    </xf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justify" vertical="center" wrapText="1"/>
    </xf>
    <xf numFmtId="165" fontId="4" fillId="0" borderId="1" xfId="0" applyNumberFormat="1" applyFont="1" applyBorder="1" applyAlignment="1">
      <alignment horizontal="right" wrapText="1"/>
    </xf>
    <xf numFmtId="0" fontId="2" fillId="0" borderId="0" xfId="0" applyNumberFormat="1" applyFont="1"/>
    <xf numFmtId="0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right"/>
    </xf>
    <xf numFmtId="0" fontId="7" fillId="0" borderId="0" xfId="0" applyNumberFormat="1" applyFont="1"/>
    <xf numFmtId="0" fontId="3" fillId="0" borderId="0" xfId="0" applyNumberFormat="1" applyFont="1" applyAlignment="1">
      <alignment horizont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wrapText="1"/>
    </xf>
    <xf numFmtId="0" fontId="5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48"/>
  <sheetViews>
    <sheetView tabSelected="1" topLeftCell="A34" workbookViewId="0">
      <selection activeCell="D43" sqref="D43"/>
    </sheetView>
  </sheetViews>
  <sheetFormatPr defaultColWidth="9.140625" defaultRowHeight="18" customHeight="1"/>
  <cols>
    <col min="1" max="1" width="31.140625" style="1" customWidth="1"/>
    <col min="2" max="2" width="84.5703125" style="1" customWidth="1"/>
    <col min="3" max="3" width="11.85546875" style="1" customWidth="1"/>
    <col min="4" max="4" width="12.28515625" style="1" customWidth="1"/>
    <col min="5" max="5" width="13" style="1" customWidth="1"/>
    <col min="6" max="6" width="9.140625" style="1" bestFit="1" customWidth="1"/>
    <col min="7" max="16384" width="9.140625" style="1"/>
  </cols>
  <sheetData>
    <row r="1" spans="1:6" ht="17.25" customHeight="1">
      <c r="A1" s="2"/>
      <c r="B1" s="2"/>
      <c r="C1" s="2"/>
      <c r="D1" s="2"/>
      <c r="E1" s="3" t="s">
        <v>0</v>
      </c>
      <c r="F1" s="2"/>
    </row>
    <row r="2" spans="1:6" ht="17.25" customHeight="1">
      <c r="A2" s="2"/>
      <c r="B2" s="2"/>
      <c r="C2" s="2"/>
      <c r="D2" s="2"/>
      <c r="E2" s="3" t="s">
        <v>1</v>
      </c>
      <c r="F2" s="2"/>
    </row>
    <row r="3" spans="1:6" ht="17.25" customHeight="1">
      <c r="A3" s="2"/>
      <c r="B3" s="2"/>
      <c r="C3" s="2"/>
      <c r="D3" s="2"/>
      <c r="E3" s="3" t="s">
        <v>2</v>
      </c>
      <c r="F3" s="2"/>
    </row>
    <row r="4" spans="1:6" ht="17.25" customHeight="1">
      <c r="A4" s="2"/>
      <c r="B4" s="2"/>
      <c r="C4" s="2"/>
      <c r="D4" s="2"/>
      <c r="E4" s="3" t="s">
        <v>3</v>
      </c>
      <c r="F4" s="2"/>
    </row>
    <row r="5" spans="1:6" ht="17.25" customHeight="1">
      <c r="A5" s="2"/>
      <c r="B5" s="2"/>
      <c r="C5" s="2"/>
      <c r="D5" s="2"/>
      <c r="E5" s="3" t="s">
        <v>4</v>
      </c>
      <c r="F5" s="2"/>
    </row>
    <row r="7" spans="1:6" ht="40.5" customHeight="1">
      <c r="A7" s="19" t="s">
        <v>75</v>
      </c>
      <c r="B7" s="19"/>
      <c r="C7" s="19"/>
      <c r="D7" s="19"/>
      <c r="E7" s="19"/>
    </row>
    <row r="8" spans="1:6" ht="17.25">
      <c r="E8" s="4"/>
    </row>
    <row r="9" spans="1:6" ht="15" customHeight="1">
      <c r="A9" s="20" t="s">
        <v>5</v>
      </c>
      <c r="B9" s="20" t="s">
        <v>6</v>
      </c>
      <c r="C9" s="20" t="s">
        <v>7</v>
      </c>
      <c r="D9" s="23" t="s">
        <v>8</v>
      </c>
      <c r="E9" s="23" t="s">
        <v>76</v>
      </c>
    </row>
    <row r="10" spans="1:6" ht="15" customHeight="1">
      <c r="A10" s="21"/>
      <c r="B10" s="21"/>
      <c r="C10" s="21"/>
      <c r="D10" s="24"/>
      <c r="E10" s="24"/>
    </row>
    <row r="11" spans="1:6" ht="28.5" customHeight="1">
      <c r="A11" s="22"/>
      <c r="B11" s="22"/>
      <c r="C11" s="22"/>
      <c r="D11" s="25"/>
      <c r="E11" s="25"/>
    </row>
    <row r="12" spans="1:6" ht="19.5" customHeight="1">
      <c r="A12" s="5" t="s">
        <v>9</v>
      </c>
      <c r="B12" s="6" t="s">
        <v>10</v>
      </c>
      <c r="C12" s="7">
        <f>C13+C16+C24+C27</f>
        <v>6232.8</v>
      </c>
      <c r="D12" s="7">
        <f>D13+D16+D24+D27</f>
        <v>6295.9</v>
      </c>
      <c r="E12" s="7">
        <f>E13+E16+E24+E27</f>
        <v>6531.3</v>
      </c>
      <c r="F12" s="8"/>
    </row>
    <row r="13" spans="1:6" ht="17.25" customHeight="1">
      <c r="A13" s="9" t="s">
        <v>11</v>
      </c>
      <c r="B13" s="10" t="s">
        <v>12</v>
      </c>
      <c r="C13" s="11">
        <f t="shared" ref="C13:E14" si="0">C14</f>
        <v>1589.5</v>
      </c>
      <c r="D13" s="11">
        <f t="shared" si="0"/>
        <v>1638</v>
      </c>
      <c r="E13" s="11">
        <f t="shared" si="0"/>
        <v>1858.1</v>
      </c>
    </row>
    <row r="14" spans="1:6" ht="17.25" customHeight="1">
      <c r="A14" s="9" t="s">
        <v>13</v>
      </c>
      <c r="B14" s="10" t="s">
        <v>14</v>
      </c>
      <c r="C14" s="11">
        <f t="shared" si="0"/>
        <v>1589.5</v>
      </c>
      <c r="D14" s="11">
        <f t="shared" si="0"/>
        <v>1638</v>
      </c>
      <c r="E14" s="11">
        <f t="shared" si="0"/>
        <v>1858.1</v>
      </c>
    </row>
    <row r="15" spans="1:6" ht="83.65" customHeight="1">
      <c r="A15" s="9" t="s">
        <v>15</v>
      </c>
      <c r="B15" s="10" t="s">
        <v>16</v>
      </c>
      <c r="C15" s="11">
        <v>1589.5</v>
      </c>
      <c r="D15" s="11">
        <v>1638</v>
      </c>
      <c r="E15" s="11">
        <v>1858.1</v>
      </c>
    </row>
    <row r="16" spans="1:6" ht="17.25" customHeight="1">
      <c r="A16" s="9" t="s">
        <v>17</v>
      </c>
      <c r="B16" s="10" t="s">
        <v>18</v>
      </c>
      <c r="C16" s="11">
        <f>C17+C19</f>
        <v>4276.3999999999996</v>
      </c>
      <c r="D16" s="11">
        <f>D17+D19</f>
        <v>4276.3999999999996</v>
      </c>
      <c r="E16" s="11">
        <f>E17+E19</f>
        <v>4276.3999999999996</v>
      </c>
    </row>
    <row r="17" spans="1:7" ht="17.25" customHeight="1">
      <c r="A17" s="9" t="s">
        <v>19</v>
      </c>
      <c r="B17" s="10" t="s">
        <v>20</v>
      </c>
      <c r="C17" s="11">
        <v>1247.8</v>
      </c>
      <c r="D17" s="11">
        <v>1247.8</v>
      </c>
      <c r="E17" s="11">
        <v>1247.8</v>
      </c>
    </row>
    <row r="18" spans="1:7" ht="42.75" customHeight="1">
      <c r="A18" s="9" t="s">
        <v>21</v>
      </c>
      <c r="B18" s="10" t="s">
        <v>22</v>
      </c>
      <c r="C18" s="11">
        <v>1247.8</v>
      </c>
      <c r="D18" s="11">
        <v>1247.8</v>
      </c>
      <c r="E18" s="11">
        <v>1247.8</v>
      </c>
    </row>
    <row r="19" spans="1:7" ht="17.25" customHeight="1">
      <c r="A19" s="9" t="s">
        <v>23</v>
      </c>
      <c r="B19" s="10" t="s">
        <v>24</v>
      </c>
      <c r="C19" s="11">
        <v>3028.6</v>
      </c>
      <c r="D19" s="11">
        <v>3028.6</v>
      </c>
      <c r="E19" s="11">
        <v>3028.6</v>
      </c>
    </row>
    <row r="20" spans="1:7" ht="17.25" customHeight="1">
      <c r="A20" s="9" t="s">
        <v>25</v>
      </c>
      <c r="B20" s="10" t="s">
        <v>26</v>
      </c>
      <c r="C20" s="11">
        <v>1001.8</v>
      </c>
      <c r="D20" s="11">
        <v>1001.8</v>
      </c>
      <c r="E20" s="11">
        <v>1001.8</v>
      </c>
    </row>
    <row r="21" spans="1:7" ht="33.4" customHeight="1">
      <c r="A21" s="9" t="s">
        <v>27</v>
      </c>
      <c r="B21" s="10" t="s">
        <v>28</v>
      </c>
      <c r="C21" s="11">
        <v>1001.8</v>
      </c>
      <c r="D21" s="11">
        <v>1001.8</v>
      </c>
      <c r="E21" s="11">
        <v>1001.8</v>
      </c>
    </row>
    <row r="22" spans="1:7" ht="17.25" customHeight="1">
      <c r="A22" s="9" t="s">
        <v>29</v>
      </c>
      <c r="B22" s="10" t="s">
        <v>30</v>
      </c>
      <c r="C22" s="11">
        <v>2026.8</v>
      </c>
      <c r="D22" s="11">
        <v>2026.8</v>
      </c>
      <c r="E22" s="11">
        <v>2026.8</v>
      </c>
    </row>
    <row r="23" spans="1:7" ht="33.4" customHeight="1">
      <c r="A23" s="9" t="s">
        <v>31</v>
      </c>
      <c r="B23" s="10" t="s">
        <v>32</v>
      </c>
      <c r="C23" s="11">
        <v>2026.8</v>
      </c>
      <c r="D23" s="11">
        <v>2026.8</v>
      </c>
      <c r="E23" s="11">
        <v>2026.8</v>
      </c>
    </row>
    <row r="24" spans="1:7" ht="17.25" customHeight="1">
      <c r="A24" s="9" t="s">
        <v>33</v>
      </c>
      <c r="B24" s="10" t="s">
        <v>34</v>
      </c>
      <c r="C24" s="11">
        <v>15.8</v>
      </c>
      <c r="D24" s="11">
        <v>16.399999999999999</v>
      </c>
      <c r="E24" s="11">
        <v>17.100000000000001</v>
      </c>
    </row>
    <row r="25" spans="1:7" ht="50.1" customHeight="1">
      <c r="A25" s="9" t="s">
        <v>35</v>
      </c>
      <c r="B25" s="10" t="s">
        <v>36</v>
      </c>
      <c r="C25" s="11">
        <v>15.8</v>
      </c>
      <c r="D25" s="11">
        <v>16.399999999999999</v>
      </c>
      <c r="E25" s="11">
        <v>17.100000000000001</v>
      </c>
    </row>
    <row r="26" spans="1:7" ht="66.95" customHeight="1">
      <c r="A26" s="9" t="s">
        <v>37</v>
      </c>
      <c r="B26" s="10" t="s">
        <v>38</v>
      </c>
      <c r="C26" s="11">
        <v>15.8</v>
      </c>
      <c r="D26" s="11">
        <v>16.399999999999999</v>
      </c>
      <c r="E26" s="11">
        <v>17.100000000000001</v>
      </c>
    </row>
    <row r="27" spans="1:7" ht="33.4" customHeight="1">
      <c r="A27" s="9" t="s">
        <v>39</v>
      </c>
      <c r="B27" s="10" t="s">
        <v>40</v>
      </c>
      <c r="C27" s="11">
        <v>351.1</v>
      </c>
      <c r="D27" s="11">
        <v>365.1</v>
      </c>
      <c r="E27" s="11">
        <v>379.7</v>
      </c>
    </row>
    <row r="28" spans="1:7" ht="83.65" customHeight="1">
      <c r="A28" s="9" t="s">
        <v>41</v>
      </c>
      <c r="B28" s="10" t="s">
        <v>42</v>
      </c>
      <c r="C28" s="11">
        <v>351.1</v>
      </c>
      <c r="D28" s="11">
        <v>365.1</v>
      </c>
      <c r="E28" s="11">
        <v>379.7</v>
      </c>
    </row>
    <row r="29" spans="1:7" ht="83.65" customHeight="1">
      <c r="A29" s="9" t="s">
        <v>43</v>
      </c>
      <c r="B29" s="10" t="s">
        <v>44</v>
      </c>
      <c r="C29" s="11">
        <v>351.1</v>
      </c>
      <c r="D29" s="11">
        <v>365.1</v>
      </c>
      <c r="E29" s="11">
        <v>379.7</v>
      </c>
      <c r="G29" s="11"/>
    </row>
    <row r="30" spans="1:7" ht="66.95" customHeight="1">
      <c r="A30" s="9" t="s">
        <v>45</v>
      </c>
      <c r="B30" s="10" t="s">
        <v>46</v>
      </c>
      <c r="C30" s="11">
        <v>351.1</v>
      </c>
      <c r="D30" s="11">
        <v>365.1</v>
      </c>
      <c r="E30" s="11">
        <v>379.7</v>
      </c>
    </row>
    <row r="31" spans="1:7" ht="19.5" customHeight="1">
      <c r="A31" s="9" t="s">
        <v>47</v>
      </c>
      <c r="B31" s="10" t="s">
        <v>48</v>
      </c>
      <c r="C31" s="11">
        <f>C32</f>
        <v>6402.3</v>
      </c>
      <c r="D31" s="11">
        <f>D33+D36+D40</f>
        <v>5795.9</v>
      </c>
      <c r="E31" s="11">
        <f>E33+E36+E40</f>
        <v>0</v>
      </c>
    </row>
    <row r="32" spans="1:7" ht="33.4" customHeight="1">
      <c r="A32" s="9" t="s">
        <v>49</v>
      </c>
      <c r="B32" s="10" t="s">
        <v>50</v>
      </c>
      <c r="C32" s="11">
        <f>C33+C36+C40</f>
        <v>6402.3</v>
      </c>
      <c r="D32" s="11">
        <f>D33+D36+D40</f>
        <v>5795.9</v>
      </c>
      <c r="E32" s="11">
        <f>E31</f>
        <v>0</v>
      </c>
    </row>
    <row r="33" spans="1:7" ht="17.25" customHeight="1">
      <c r="A33" s="9" t="s">
        <v>51</v>
      </c>
      <c r="B33" s="10" t="s">
        <v>52</v>
      </c>
      <c r="C33" s="11">
        <v>6149.3</v>
      </c>
      <c r="D33" s="11">
        <v>5534.4</v>
      </c>
      <c r="E33" s="11">
        <v>0</v>
      </c>
    </row>
    <row r="34" spans="1:7" ht="17.25" customHeight="1">
      <c r="A34" s="9" t="s">
        <v>53</v>
      </c>
      <c r="B34" s="10" t="s">
        <v>54</v>
      </c>
      <c r="C34" s="11">
        <v>6149.3</v>
      </c>
      <c r="D34" s="11">
        <v>5534.4</v>
      </c>
      <c r="E34" s="11">
        <v>0</v>
      </c>
      <c r="G34" s="11"/>
    </row>
    <row r="35" spans="1:7" ht="33.4" customHeight="1">
      <c r="A35" s="9" t="s">
        <v>55</v>
      </c>
      <c r="B35" s="10" t="s">
        <v>56</v>
      </c>
      <c r="C35" s="11">
        <v>6149.3</v>
      </c>
      <c r="D35" s="11">
        <v>5534.4</v>
      </c>
      <c r="E35" s="11">
        <v>0</v>
      </c>
    </row>
    <row r="36" spans="1:7" ht="17.25" customHeight="1">
      <c r="A36" s="9" t="s">
        <v>57</v>
      </c>
      <c r="B36" s="10" t="s">
        <v>58</v>
      </c>
      <c r="C36" s="11">
        <f>C37+C39</f>
        <v>253</v>
      </c>
      <c r="D36" s="11">
        <f>D37+D39</f>
        <v>261.5</v>
      </c>
      <c r="E36" s="11">
        <f>E37+E39</f>
        <v>0</v>
      </c>
    </row>
    <row r="37" spans="1:7" ht="33.4" customHeight="1">
      <c r="A37" s="9" t="s">
        <v>59</v>
      </c>
      <c r="B37" s="10" t="s">
        <v>60</v>
      </c>
      <c r="C37" s="11">
        <v>0.2</v>
      </c>
      <c r="D37" s="11">
        <v>0.2</v>
      </c>
      <c r="E37" s="11">
        <v>0</v>
      </c>
    </row>
    <row r="38" spans="1:7" ht="33.4" customHeight="1">
      <c r="A38" s="9" t="s">
        <v>61</v>
      </c>
      <c r="B38" s="10" t="s">
        <v>62</v>
      </c>
      <c r="C38" s="11">
        <v>0.2</v>
      </c>
      <c r="D38" s="11">
        <v>0.2</v>
      </c>
      <c r="E38" s="11">
        <v>0</v>
      </c>
    </row>
    <row r="39" spans="1:7" ht="50.1" customHeight="1">
      <c r="A39" s="9" t="s">
        <v>63</v>
      </c>
      <c r="B39" s="10" t="s">
        <v>64</v>
      </c>
      <c r="C39" s="11">
        <v>252.8</v>
      </c>
      <c r="D39" s="11">
        <v>261.3</v>
      </c>
      <c r="E39" s="11">
        <v>0</v>
      </c>
    </row>
    <row r="40" spans="1:7" ht="17.25" customHeight="1">
      <c r="A40" s="9" t="s">
        <v>65</v>
      </c>
      <c r="B40" s="10" t="s">
        <v>66</v>
      </c>
      <c r="C40" s="11">
        <f>C41</f>
        <v>0</v>
      </c>
      <c r="D40" s="11">
        <v>0</v>
      </c>
      <c r="E40" s="11">
        <v>0</v>
      </c>
    </row>
    <row r="41" spans="1:7" ht="66.95" customHeight="1">
      <c r="A41" s="9" t="s">
        <v>67</v>
      </c>
      <c r="B41" s="10" t="s">
        <v>68</v>
      </c>
      <c r="C41" s="11">
        <v>0</v>
      </c>
      <c r="D41" s="11">
        <v>0</v>
      </c>
      <c r="E41" s="11">
        <v>0</v>
      </c>
    </row>
    <row r="42" spans="1:7" ht="66.95" customHeight="1">
      <c r="A42" s="9" t="s">
        <v>69</v>
      </c>
      <c r="B42" s="10" t="s">
        <v>70</v>
      </c>
      <c r="C42" s="11">
        <v>0</v>
      </c>
      <c r="D42" s="11">
        <v>0</v>
      </c>
      <c r="E42" s="11">
        <v>0</v>
      </c>
    </row>
    <row r="43" spans="1:7" ht="19.5" customHeight="1">
      <c r="A43" s="12"/>
      <c r="B43" s="13" t="s">
        <v>71</v>
      </c>
      <c r="C43" s="14">
        <f>C12+C31</f>
        <v>12635.1</v>
      </c>
      <c r="D43" s="14">
        <f>D31+D12</f>
        <v>12091.8</v>
      </c>
      <c r="E43" s="14">
        <f>E31+E12</f>
        <v>6531.3</v>
      </c>
    </row>
    <row r="45" spans="1:7" ht="17.25" customHeight="1">
      <c r="A45" s="15" t="s">
        <v>72</v>
      </c>
      <c r="B45" s="15"/>
    </row>
    <row r="46" spans="1:7" ht="17.25" customHeight="1">
      <c r="A46" s="16" t="s">
        <v>73</v>
      </c>
      <c r="B46" s="17"/>
      <c r="C46" s="18" t="s">
        <v>74</v>
      </c>
    </row>
    <row r="47" spans="1:7" ht="17.25" customHeight="1"/>
    <row r="48" spans="1:7" ht="17.25" customHeight="1"/>
  </sheetData>
  <mergeCells count="6">
    <mergeCell ref="A7:E7"/>
    <mergeCell ref="A9:A11"/>
    <mergeCell ref="B9:B11"/>
    <mergeCell ref="C9:C11"/>
    <mergeCell ref="D9:D11"/>
    <mergeCell ref="E9:E11"/>
  </mergeCells>
  <pageMargins left="0.7" right="0.7" top="0.75" bottom="0.75" header="0.3" footer="0.3"/>
  <pageSetup paperSize="9" scale="5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MyOffice-CoreFramework-Windows/25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Все года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2022-11-15T12:32:44Z</cp:lastPrinted>
  <dcterms:modified xsi:type="dcterms:W3CDTF">2022-11-15T12:33:02Z</dcterms:modified>
</cp:coreProperties>
</file>